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0" sheetId="1" r:id="rId4"/>
  </sheets>
  <definedNames/>
  <calcPr/>
  <extLst>
    <ext uri="GoogleSheetsCustomDataVersion1">
      <go:sheetsCustomData xmlns:go="http://customooxmlschemas.google.com/" r:id="rId5" roundtripDataSignature="AMtx7mgRsczfjM70Bwz/46l+jZDZ9k/AqA=="/>
    </ext>
  </extLst>
</workbook>
</file>

<file path=xl/sharedStrings.xml><?xml version="1.0" encoding="utf-8"?>
<sst xmlns="http://schemas.openxmlformats.org/spreadsheetml/2006/main" count="1738" uniqueCount="999">
  <si>
    <t>Listagem de Estoque  - Almoxarifado-Reitoria</t>
  </si>
  <si>
    <t/>
  </si>
  <si>
    <t>Código</t>
  </si>
  <si>
    <t>Denominação</t>
  </si>
  <si>
    <t>Unid.Medida</t>
  </si>
  <si>
    <t>Localização</t>
  </si>
  <si>
    <t>Saldo</t>
  </si>
  <si>
    <t>Encontrado</t>
  </si>
  <si>
    <t>Diferença</t>
  </si>
  <si>
    <t>Preço</t>
  </si>
  <si>
    <t>Total</t>
  </si>
  <si>
    <t>3007</t>
  </si>
  <si>
    <t>GÊNEROS DE ALIMENTAÇÃO</t>
  </si>
  <si>
    <t>1</t>
  </si>
  <si>
    <t>3007000000395</t>
  </si>
  <si>
    <t>COADOR DE CAFÉ DESCARTÁVEL</t>
  </si>
  <si>
    <t>UNIDADE</t>
  </si>
  <si>
    <t xml:space="preserve"> </t>
  </si>
  <si>
    <t>Total do Grupo de Material:</t>
  </si>
  <si>
    <t>3016</t>
  </si>
  <si>
    <t>MATERIAL DE EXPEDIENTE</t>
  </si>
  <si>
    <t>2</t>
  </si>
  <si>
    <t>301600004315</t>
  </si>
  <si>
    <t>AGENDA PARA TELEFONES/ENDEREÇOS</t>
  </si>
  <si>
    <t>3</t>
  </si>
  <si>
    <t>3016000000081</t>
  </si>
  <si>
    <t>ÁLBUM DE FOTOGRAFIA</t>
  </si>
  <si>
    <t>4</t>
  </si>
  <si>
    <t>301600005893</t>
  </si>
  <si>
    <t>ALFINETE METALICO COM CABEÇA COLORIDA</t>
  </si>
  <si>
    <t>CAIXA</t>
  </si>
  <si>
    <t>5</t>
  </si>
  <si>
    <t>30161100104</t>
  </si>
  <si>
    <t>APONTADOR PARA LAPIS GRAFITE COM DEPOSITO</t>
  </si>
  <si>
    <t>6</t>
  </si>
  <si>
    <t>30162208493</t>
  </si>
  <si>
    <t>BANDEJA PARA CORRESPONDÊNCIA DUPLA MÓVEL</t>
  </si>
  <si>
    <t>7</t>
  </si>
  <si>
    <t>3016000000082</t>
  </si>
  <si>
    <t>BANDEJA P/ DOC. 3 COMPARTIMENTOS</t>
  </si>
  <si>
    <t>8</t>
  </si>
  <si>
    <t>3016000000135</t>
  </si>
  <si>
    <t>BARBANTE ALGODÃO</t>
  </si>
  <si>
    <t>Rolo</t>
  </si>
  <si>
    <t>9</t>
  </si>
  <si>
    <t>301600092278</t>
  </si>
  <si>
    <t>BASTÃO DE COLA QUENTE</t>
  </si>
  <si>
    <t>10</t>
  </si>
  <si>
    <t>3016000000642</t>
  </si>
  <si>
    <t>BLOCO AUTO ADESIVO PARA RECADOS 76 X 102</t>
  </si>
  <si>
    <t>11</t>
  </si>
  <si>
    <t>30162200123</t>
  </si>
  <si>
    <t>BLOCO AUTO-ADESIVO PARA RECADOS PEQUENO</t>
  </si>
  <si>
    <t>12</t>
  </si>
  <si>
    <t>3016000000117</t>
  </si>
  <si>
    <t>BORRACHA TIPO PONTEIRA</t>
  </si>
  <si>
    <t>13</t>
  </si>
  <si>
    <t>30162000279</t>
  </si>
  <si>
    <t>CANETA ESFEROGRÁFICA AZUL</t>
  </si>
  <si>
    <t>14</t>
  </si>
  <si>
    <t>3016000000901</t>
  </si>
  <si>
    <t>CANETA ESFEROGRÁFICA PRETA</t>
  </si>
  <si>
    <t>15</t>
  </si>
  <si>
    <t>30162200298</t>
  </si>
  <si>
    <t>CANETA ESFEROGRÁFICA VERMELHA</t>
  </si>
  <si>
    <t>16</t>
  </si>
  <si>
    <t>3016000000242</t>
  </si>
  <si>
    <t>CANETA MARCA TEXTO COR AMARELA</t>
  </si>
  <si>
    <t>17</t>
  </si>
  <si>
    <t>301600008795</t>
  </si>
  <si>
    <t>CANETA MARCA TEXTO COR ROSA</t>
  </si>
  <si>
    <t>18</t>
  </si>
  <si>
    <t>30162206997</t>
  </si>
  <si>
    <t>CANETA MARCA TEXTO COR VERDE</t>
  </si>
  <si>
    <t>19</t>
  </si>
  <si>
    <t>30162205079</t>
  </si>
  <si>
    <t>CANETA P/ CD E DVD, COR AZUL</t>
  </si>
  <si>
    <t>20</t>
  </si>
  <si>
    <t>30161109845</t>
  </si>
  <si>
    <t>CANETA P/ CD E DVD, COR PRETA</t>
  </si>
  <si>
    <t>21</t>
  </si>
  <si>
    <t>30161109853</t>
  </si>
  <si>
    <t>CANETA P/ CD E DVD, COR VERMELHA</t>
  </si>
  <si>
    <t>22</t>
  </si>
  <si>
    <t>3016000000109</t>
  </si>
  <si>
    <t>CAPA AZUL P/ ENCADERNAÇÃO A4</t>
  </si>
  <si>
    <t>23</t>
  </si>
  <si>
    <t>3016000000110</t>
  </si>
  <si>
    <t>CAPA TRANSP. P/ ENCADERNAÇÃO A4</t>
  </si>
  <si>
    <t>24</t>
  </si>
  <si>
    <t>3016000000411</t>
  </si>
  <si>
    <t>CARTOLINA CELULOSE VEGETAL COR VERMELHA</t>
  </si>
  <si>
    <t>FOLHA</t>
  </si>
  <si>
    <t>25</t>
  </si>
  <si>
    <t>3016000000974</t>
  </si>
  <si>
    <t>CARTOLINA DECORADA</t>
  </si>
  <si>
    <t>26</t>
  </si>
  <si>
    <t>3016000000527</t>
  </si>
  <si>
    <t>CD-R COM ENVELOPE</t>
  </si>
  <si>
    <t>27</t>
  </si>
  <si>
    <t>3016000000528</t>
  </si>
  <si>
    <t>CD-RW COM ENVELOPE</t>
  </si>
  <si>
    <t>28</t>
  </si>
  <si>
    <t>3016000000918</t>
  </si>
  <si>
    <t>CINTA ELÁSTICA PARA AVOLUMAR PROCESSO 4X48CM</t>
  </si>
  <si>
    <t>29</t>
  </si>
  <si>
    <t>3016000000105</t>
  </si>
  <si>
    <t>CLIPS DE METAL Nº1</t>
  </si>
  <si>
    <t>30</t>
  </si>
  <si>
    <t>3016000000074</t>
  </si>
  <si>
    <t>CLIPS DE METAL Nº2/0</t>
  </si>
  <si>
    <t>31</t>
  </si>
  <si>
    <t>30162008752</t>
  </si>
  <si>
    <t>CLIPS DE METAL Nº 4/0.</t>
  </si>
  <si>
    <t>32</t>
  </si>
  <si>
    <t>30161600538</t>
  </si>
  <si>
    <t>CLIPS DE METAL Nº6/0</t>
  </si>
  <si>
    <t>33</t>
  </si>
  <si>
    <t>3016000000133</t>
  </si>
  <si>
    <t>CLIPS DE METAL TRANÇADO Nº 1</t>
  </si>
  <si>
    <t>34</t>
  </si>
  <si>
    <t>3016000000271</t>
  </si>
  <si>
    <t>COLA BRANCA 40G</t>
  </si>
  <si>
    <t>35</t>
  </si>
  <si>
    <t>3016000000325</t>
  </si>
  <si>
    <t>COLA BRANCA TIPO BASTAO</t>
  </si>
  <si>
    <t>36</t>
  </si>
  <si>
    <t>301600000638</t>
  </si>
  <si>
    <t>COLCHETE Nº10</t>
  </si>
  <si>
    <t>37</t>
  </si>
  <si>
    <t>301600092201</t>
  </si>
  <si>
    <t>COLCHETE Nº15</t>
  </si>
  <si>
    <t>38</t>
  </si>
  <si>
    <t>301600004439</t>
  </si>
  <si>
    <t>COLCHETE Nº6</t>
  </si>
  <si>
    <t>39</t>
  </si>
  <si>
    <t>3016000000126</t>
  </si>
  <si>
    <t>CORRETIVO EM FITA</t>
  </si>
  <si>
    <t>40</t>
  </si>
  <si>
    <t>301600000689</t>
  </si>
  <si>
    <t>CORRETIVO LÍQUIDO</t>
  </si>
  <si>
    <t>41</t>
  </si>
  <si>
    <t>3016000000123</t>
  </si>
  <si>
    <t>DISPENSADOR PARA FITA</t>
  </si>
  <si>
    <t>42</t>
  </si>
  <si>
    <t>3016000000519</t>
  </si>
  <si>
    <t>DVD-R COM ENVELOPE</t>
  </si>
  <si>
    <t>43</t>
  </si>
  <si>
    <t>3016000000545</t>
  </si>
  <si>
    <t>DVD-RW COM ENVELOPE</t>
  </si>
  <si>
    <t>44</t>
  </si>
  <si>
    <t>3016000000124</t>
  </si>
  <si>
    <t>ENVELOPE AMARELO OF.  TAM. 260X360MM</t>
  </si>
  <si>
    <t>45</t>
  </si>
  <si>
    <t>3016000000278</t>
  </si>
  <si>
    <t>ENVELOPE BRANCO TAM. 260 X 360MM</t>
  </si>
  <si>
    <t>46</t>
  </si>
  <si>
    <t>30162100328</t>
  </si>
  <si>
    <t>ENVELOPE GRANDE AMARELO 31X41</t>
  </si>
  <si>
    <t>47</t>
  </si>
  <si>
    <t>3016000000579</t>
  </si>
  <si>
    <t>ENVELOPE MEIO OFÍCIO BRANCO</t>
  </si>
  <si>
    <t>48</t>
  </si>
  <si>
    <t>3016000000274</t>
  </si>
  <si>
    <t>ENVELOPE TIPO CARTA COR BARNCA 114 X 162MM</t>
  </si>
  <si>
    <t>49</t>
  </si>
  <si>
    <t>30161101178</t>
  </si>
  <si>
    <t>ESTILETE ESTREITO</t>
  </si>
  <si>
    <t>50</t>
  </si>
  <si>
    <t>30162204048</t>
  </si>
  <si>
    <t>ESTILETE LARGO</t>
  </si>
  <si>
    <t>51</t>
  </si>
  <si>
    <t>3016000000101</t>
  </si>
  <si>
    <t>ETIQUETA ADESIVA 44,45 X 12,7</t>
  </si>
  <si>
    <t>52</t>
  </si>
  <si>
    <t>3016000000075</t>
  </si>
  <si>
    <t>ETIQUETA AUTO-ADESIVA P/ ENDEREÇO</t>
  </si>
  <si>
    <t>53</t>
  </si>
  <si>
    <t>30161601073</t>
  </si>
  <si>
    <t>EXTRATOR DE GRAMPOS TIPO ESPÁTULA</t>
  </si>
  <si>
    <t>54</t>
  </si>
  <si>
    <t>3016000000275</t>
  </si>
  <si>
    <t>FITA ADESIVA 25MM X 50M</t>
  </si>
  <si>
    <t>55</t>
  </si>
  <si>
    <t>3016000000134</t>
  </si>
  <si>
    <t>FITA ADESIVA 50MM X 50M</t>
  </si>
  <si>
    <t>56</t>
  </si>
  <si>
    <t>30161501399</t>
  </si>
  <si>
    <t>FITA ADESIVA DUREX  12MM X 50M.</t>
  </si>
  <si>
    <t>57</t>
  </si>
  <si>
    <t>3016000000084</t>
  </si>
  <si>
    <t>FITA ADESIVA TRANSP. 12MM X 30M</t>
  </si>
  <si>
    <t>58</t>
  </si>
  <si>
    <t>30161391643</t>
  </si>
  <si>
    <t>GRAMPEADOR  DE PAPEL PARA 100 FOLHAS</t>
  </si>
  <si>
    <t>59</t>
  </si>
  <si>
    <t>3016000000143</t>
  </si>
  <si>
    <t>GRAMPEADOR PARA 25 FOLHAS</t>
  </si>
  <si>
    <t>60</t>
  </si>
  <si>
    <t>3016000000267</t>
  </si>
  <si>
    <t>GRAMPEADOR TIPO ALICATE 26/6</t>
  </si>
  <si>
    <t>61</t>
  </si>
  <si>
    <t>30161502037</t>
  </si>
  <si>
    <t>GRAMPO PARA GRAMPEADOR 26/6 CX 5000</t>
  </si>
  <si>
    <t>62</t>
  </si>
  <si>
    <t>301600002053</t>
  </si>
  <si>
    <t>GRAMPO PARA GRAMPEADOR - 9/8 - 9/10MM</t>
  </si>
  <si>
    <t>Peca</t>
  </si>
  <si>
    <t>63</t>
  </si>
  <si>
    <t>30161502050</t>
  </si>
  <si>
    <t>GRAMPO P/ GRAMPEADOR 9/10</t>
  </si>
  <si>
    <t>64</t>
  </si>
  <si>
    <t>3016000000981</t>
  </si>
  <si>
    <t>GRAMPO TRILHO PARA FIXAÇÃO DE ATÉ 200 FOLHAS PACOTE COM 50 UNIDADES</t>
  </si>
  <si>
    <t>65</t>
  </si>
  <si>
    <t>3016000000977</t>
  </si>
  <si>
    <t>GRAMPO TRILHO PARA FIXAÇÃO DE ATÉ 600 FOLHAS PACOTE COM 50 UNIDADES</t>
  </si>
  <si>
    <t>PACOTE</t>
  </si>
  <si>
    <t>66</t>
  </si>
  <si>
    <t>3016000000217</t>
  </si>
  <si>
    <t>JOGO DE FERRAMENTAS PARA MANUTENÇÃO DE PC</t>
  </si>
  <si>
    <t>CONJUNTO</t>
  </si>
  <si>
    <t>67</t>
  </si>
  <si>
    <t>30161605346</t>
  </si>
  <si>
    <t>LAPISEIRA, CORPO DE METAL Nº 0.5 MM</t>
  </si>
  <si>
    <t>68</t>
  </si>
  <si>
    <t>30161605354</t>
  </si>
  <si>
    <t>LAPISEIRA, CORPO DE METAL Nº 0.7mm</t>
  </si>
  <si>
    <t>69</t>
  </si>
  <si>
    <t>30161605362</t>
  </si>
  <si>
    <t>LAPISEIRA, CORPO DE METAL Nº 0.9mm</t>
  </si>
  <si>
    <t>70</t>
  </si>
  <si>
    <t>3016000000364</t>
  </si>
  <si>
    <t>LÁPIS PRETO DE MADEIRA</t>
  </si>
  <si>
    <t>71</t>
  </si>
  <si>
    <t>3016000000091</t>
  </si>
  <si>
    <t>LIGA EM BORRACHA LÁTEX</t>
  </si>
  <si>
    <t>72</t>
  </si>
  <si>
    <t>30162100221</t>
  </si>
  <si>
    <t>LIVRO ATA COM 100 FOLHAS</t>
  </si>
  <si>
    <t>73</t>
  </si>
  <si>
    <t>3016000000086</t>
  </si>
  <si>
    <t>LIVRO ATA COM 50 FOLHAS</t>
  </si>
  <si>
    <t>74</t>
  </si>
  <si>
    <t>301600002452</t>
  </si>
  <si>
    <t>LIVRO PROTOCOLO - 100 FL PAUTADAS</t>
  </si>
  <si>
    <t>75</t>
  </si>
  <si>
    <t>3016000000500</t>
  </si>
  <si>
    <t>MARCADOR DE PÁGINA</t>
  </si>
  <si>
    <t>BLOCO</t>
  </si>
  <si>
    <t>76</t>
  </si>
  <si>
    <t>30162207020</t>
  </si>
  <si>
    <t>MARCADOR PERMANENTE - VERMELHO</t>
  </si>
  <si>
    <t>77</t>
  </si>
  <si>
    <t>3016000000078</t>
  </si>
  <si>
    <t>MINA PARA LAPISEIRA 0,5</t>
  </si>
  <si>
    <t>ESTOJO</t>
  </si>
  <si>
    <t>78</t>
  </si>
  <si>
    <t>3016000000076</t>
  </si>
  <si>
    <t>MINA PARA LAPISEIRA 0,7</t>
  </si>
  <si>
    <t>79</t>
  </si>
  <si>
    <t>3016000000077</t>
  </si>
  <si>
    <t>MINA PARA LAPISEIRA 0,9</t>
  </si>
  <si>
    <t>80</t>
  </si>
  <si>
    <t>3016000000113</t>
  </si>
  <si>
    <t>ORGANIZADOR DE GAVETAS</t>
  </si>
  <si>
    <t>81</t>
  </si>
  <si>
    <t>30161708507</t>
  </si>
  <si>
    <t>ORGANIZADOR DE MESA - 1 DIVISÃO</t>
  </si>
  <si>
    <t>82</t>
  </si>
  <si>
    <t>3016000000456</t>
  </si>
  <si>
    <t>PAPEL A4 - 210MM X 297MM - BRANCO</t>
  </si>
  <si>
    <t>Resma</t>
  </si>
  <si>
    <t>83</t>
  </si>
  <si>
    <t>3016000000457</t>
  </si>
  <si>
    <t>PAPEL A4 - 210MM X 297MM - RECICLADO</t>
  </si>
  <si>
    <t>84</t>
  </si>
  <si>
    <t>3016000000766</t>
  </si>
  <si>
    <t>PAPEL BONDO SULFITE PARA PLOTER</t>
  </si>
  <si>
    <t>BOBINA</t>
  </si>
  <si>
    <t>85</t>
  </si>
  <si>
    <t>3016000001155</t>
  </si>
  <si>
    <t>PAPEL BONDO SULFITE PARA PLOTER COM 61CM</t>
  </si>
  <si>
    <t>86</t>
  </si>
  <si>
    <t>3016000000454</t>
  </si>
  <si>
    <t>PAPEL CARTÃO, PACOTE C/ 50 FOLHAS</t>
  </si>
  <si>
    <t>PCT.</t>
  </si>
  <si>
    <t>87</t>
  </si>
  <si>
    <t>30161390520</t>
  </si>
  <si>
    <t>PAPEL CONTATO TRANSPARENTE</t>
  </si>
  <si>
    <t>88</t>
  </si>
  <si>
    <t>3016000000916</t>
  </si>
  <si>
    <t>PAPEL COUCHE BRANCO COM 170G/M2</t>
  </si>
  <si>
    <t>89</t>
  </si>
  <si>
    <t>3016000000889</t>
  </si>
  <si>
    <t>PAPEL KRAFT</t>
  </si>
  <si>
    <t>90</t>
  </si>
  <si>
    <t>3016000000236</t>
  </si>
  <si>
    <t>PAPEL OFF SET 40KG</t>
  </si>
  <si>
    <t>91</t>
  </si>
  <si>
    <t>30162104188</t>
  </si>
  <si>
    <t>PAPEL OFÍCIO 2</t>
  </si>
  <si>
    <t>92</t>
  </si>
  <si>
    <t>3016000000096</t>
  </si>
  <si>
    <t>PAPEL TRIPLEX</t>
  </si>
  <si>
    <t>93</t>
  </si>
  <si>
    <t>3016000000506</t>
  </si>
  <si>
    <t>PASTA ARQUIVO TIPO OFÍCIO PLÁSTICA COM ELÁSTICO 55MM</t>
  </si>
  <si>
    <t>94</t>
  </si>
  <si>
    <t>30161690441</t>
  </si>
  <si>
    <t>PASTA DE CARTOLINA C/ TRILHO, PRETA</t>
  </si>
  <si>
    <t>95</t>
  </si>
  <si>
    <t>301600009538</t>
  </si>
  <si>
    <t>PASTA DE CARTOLINA C/ TRILHO, VERDE</t>
  </si>
  <si>
    <t>96</t>
  </si>
  <si>
    <t>3016000000354</t>
  </si>
  <si>
    <t>PASTA PLASTICA TRANSPARENTE COM ABA ELASTICA 20MM</t>
  </si>
  <si>
    <t>97</t>
  </si>
  <si>
    <t>3016000001212</t>
  </si>
  <si>
    <t>PASTA PLASTICA TRANSPARENTE COM ABA ELÁSTICA 2MM</t>
  </si>
  <si>
    <t>98</t>
  </si>
  <si>
    <t>3016000000163</t>
  </si>
  <si>
    <t>PASTA PLASTICA TRANSPARENTE COM ABA ELASTICA 40MM</t>
  </si>
  <si>
    <t>99</t>
  </si>
  <si>
    <t>3016000000761</t>
  </si>
  <si>
    <t>PASTA SANFONADA</t>
  </si>
  <si>
    <t>100</t>
  </si>
  <si>
    <t>301600092081</t>
  </si>
  <si>
    <t>PASTA SUSPENSA PAPELÃO</t>
  </si>
  <si>
    <t>101</t>
  </si>
  <si>
    <t>3016000000978</t>
  </si>
  <si>
    <t>PASTA TIPO MALOTE</t>
  </si>
  <si>
    <t>102</t>
  </si>
  <si>
    <t>30161503294</t>
  </si>
  <si>
    <t>PERCEVEJO DE METAL</t>
  </si>
  <si>
    <t>103</t>
  </si>
  <si>
    <t>3016000000099</t>
  </si>
  <si>
    <t>PERFURADOR - CAP. 70 FOLHAS</t>
  </si>
  <si>
    <t>104</t>
  </si>
  <si>
    <t>3016000000100</t>
  </si>
  <si>
    <t>PERFURADOR DE PAPEL 50 FOLHAS</t>
  </si>
  <si>
    <t>105</t>
  </si>
  <si>
    <t>3016000000136</t>
  </si>
  <si>
    <t>PONTA PARA PILOTO</t>
  </si>
  <si>
    <t>106</t>
  </si>
  <si>
    <t>3016000000106</t>
  </si>
  <si>
    <t>PORTA CARTÃO DE VISITA</t>
  </si>
  <si>
    <t>107</t>
  </si>
  <si>
    <t>301600009139</t>
  </si>
  <si>
    <t>PORTA CLIPS/LÁPIS/LEMBRETE</t>
  </si>
  <si>
    <t>108</t>
  </si>
  <si>
    <t>301600092216</t>
  </si>
  <si>
    <t>PRANCHETA P/OFÍCIO</t>
  </si>
  <si>
    <t>109</t>
  </si>
  <si>
    <t>3016000000103</t>
  </si>
  <si>
    <t>PRENDEDOR DE PAPEL Nº 25</t>
  </si>
  <si>
    <t>110</t>
  </si>
  <si>
    <t>3016000000089</t>
  </si>
  <si>
    <t>PRENDEDOR DE PAPEL Nº 41</t>
  </si>
  <si>
    <t>111</t>
  </si>
  <si>
    <t>3016000001016</t>
  </si>
  <si>
    <t>RÉGUA PLÁSTICA - 30CM</t>
  </si>
  <si>
    <t>UN</t>
  </si>
  <si>
    <t>112</t>
  </si>
  <si>
    <t>30161603440</t>
  </si>
  <si>
    <t>RÉGUA PLÁSTICA 50CM TRANSPARENTE</t>
  </si>
  <si>
    <t>113</t>
  </si>
  <si>
    <t>3016000000575</t>
  </si>
  <si>
    <t>SACO PLÁSTICO PARA DOCUMENTOS, 33 CM</t>
  </si>
  <si>
    <t>114</t>
  </si>
  <si>
    <t>3016000000406</t>
  </si>
  <si>
    <t>TESOURA GRANDE</t>
  </si>
  <si>
    <t>115</t>
  </si>
  <si>
    <t>3016000000092</t>
  </si>
  <si>
    <t>TESOURA PEQUENA</t>
  </si>
  <si>
    <t>116</t>
  </si>
  <si>
    <t>3016000000094</t>
  </si>
  <si>
    <t>TINTA PARA CARIMBO COR VERMELHA</t>
  </si>
  <si>
    <t>3017</t>
  </si>
  <si>
    <t>MATERIAL DE PROCESSAMENTO DE DADOS</t>
  </si>
  <si>
    <t>117</t>
  </si>
  <si>
    <t>3017000000289</t>
  </si>
  <si>
    <t>ADAPTADOR HDMI PARA VGA</t>
  </si>
  <si>
    <t>118</t>
  </si>
  <si>
    <t>3017000000304</t>
  </si>
  <si>
    <t>ADAPTADOR MINIDISPLAYPORT PARA VGA</t>
  </si>
  <si>
    <t>119</t>
  </si>
  <si>
    <t>3017000000273</t>
  </si>
  <si>
    <t>ADAPTADOR USB WIRELESS 802.11N 300MBPS</t>
  </si>
  <si>
    <t>120</t>
  </si>
  <si>
    <t>3017000000296</t>
  </si>
  <si>
    <t>ALICATE DE CRIMPAR DE INSERÇÃO (PUNCH DOWN)</t>
  </si>
  <si>
    <t>121</t>
  </si>
  <si>
    <t>3017000000174</t>
  </si>
  <si>
    <t>ALICATE DE CRIMPAR RJ45 CAT5/6 COM CATRACA</t>
  </si>
  <si>
    <t>122</t>
  </si>
  <si>
    <t>3017000000215</t>
  </si>
  <si>
    <t>ANILHA PARA CABO DE REDE</t>
  </si>
  <si>
    <t>KIT</t>
  </si>
  <si>
    <t>123</t>
  </si>
  <si>
    <t>3017000000312</t>
  </si>
  <si>
    <t>CABO DE MINI DISPLAYPORT PARA HDMI 4K</t>
  </si>
  <si>
    <t>124</t>
  </si>
  <si>
    <t>3017000000171</t>
  </si>
  <si>
    <t>CONECTOR RJ45 FÊMEA CAT. 5E.</t>
  </si>
  <si>
    <t>125</t>
  </si>
  <si>
    <t>3017000000180</t>
  </si>
  <si>
    <t>CONECTOR RJ45 MACHO CAT6</t>
  </si>
  <si>
    <t>126</t>
  </si>
  <si>
    <t>3017000000293</t>
  </si>
  <si>
    <t>CONVERSOR VGA X HDMI</t>
  </si>
  <si>
    <t>127</t>
  </si>
  <si>
    <t>3017000000197</t>
  </si>
  <si>
    <t>DISCO RÍGIDO 1TB SATAIII 7200 RPM</t>
  </si>
  <si>
    <t>128</t>
  </si>
  <si>
    <t>3017000000162</t>
  </si>
  <si>
    <t>EMENDA DIRETA RJ45</t>
  </si>
  <si>
    <t>129</t>
  </si>
  <si>
    <t>3017000000287</t>
  </si>
  <si>
    <t>FUSÍVEL DE VIDRO PARA ESTABILIZADOR</t>
  </si>
  <si>
    <t>130</t>
  </si>
  <si>
    <t>3017000000176</t>
  </si>
  <si>
    <t>HD EXTERNO  PORTÁTIL 1TB USB 3.0</t>
  </si>
  <si>
    <t>131</t>
  </si>
  <si>
    <t>3017000000156</t>
  </si>
  <si>
    <t>PASTA TÉRMICA</t>
  </si>
  <si>
    <t>132</t>
  </si>
  <si>
    <t>3017000000164</t>
  </si>
  <si>
    <t>PATCH CORD CATEGORIA 5E 1,5M</t>
  </si>
  <si>
    <t>133</t>
  </si>
  <si>
    <t>3017000000165</t>
  </si>
  <si>
    <t>PATCH CORD CATEGORIA 5E 2,5M</t>
  </si>
  <si>
    <t>134</t>
  </si>
  <si>
    <t>3017000000255</t>
  </si>
  <si>
    <t>PLACA DE REDE GIGABIT ETHERNET</t>
  </si>
  <si>
    <t>135</t>
  </si>
  <si>
    <t>3017000000299</t>
  </si>
  <si>
    <t>PLACA DE REDE WIRELESS PARA COMPUTADORES</t>
  </si>
  <si>
    <t>136</t>
  </si>
  <si>
    <t>3017000000261</t>
  </si>
  <si>
    <t>TECLADO TECLADO USB COMPATÍVEL COM O PADRÃO ABNT2</t>
  </si>
  <si>
    <t>3021</t>
  </si>
  <si>
    <t>MATERIAL DE COPA E COZINHA</t>
  </si>
  <si>
    <t>137</t>
  </si>
  <si>
    <t>3021000000466</t>
  </si>
  <si>
    <t>COADOR DESCARTÁVEL PARA CAFE</t>
  </si>
  <si>
    <t>138</t>
  </si>
  <si>
    <t>30211702047</t>
  </si>
  <si>
    <t>GARRAFA TÉRMICA</t>
  </si>
  <si>
    <t>Sem nome</t>
  </si>
  <si>
    <t>139</t>
  </si>
  <si>
    <t>3021000000215</t>
  </si>
  <si>
    <t>GARRAFA TÉRMICA MATERIAL INOX CAPACIDADE 1900ML.</t>
  </si>
  <si>
    <t>140</t>
  </si>
  <si>
    <t>3021000000018</t>
  </si>
  <si>
    <t>PORTA GUARDANAPO</t>
  </si>
  <si>
    <t>141</t>
  </si>
  <si>
    <t>3021000000309</t>
  </si>
  <si>
    <t>TOALHA DE MESA BRANCA TECIDO OXFORD FORMATO QUADRADO</t>
  </si>
  <si>
    <t>3022</t>
  </si>
  <si>
    <t>MATERIAL DE LIMPEZA E PRODUTOS DE HIGIENIZAÇÃO</t>
  </si>
  <si>
    <t>142</t>
  </si>
  <si>
    <t>3022000000508</t>
  </si>
  <si>
    <t>ÁLCOOL ETÍLICO 70GL. DE 1 ITRO</t>
  </si>
  <si>
    <t>FRASCO</t>
  </si>
  <si>
    <t>143</t>
  </si>
  <si>
    <t>3022000000545</t>
  </si>
  <si>
    <t>ÁLCOOL ETÍLICO 70GL, EM GEL, 500ML.</t>
  </si>
  <si>
    <t>144</t>
  </si>
  <si>
    <t>3022000000684</t>
  </si>
  <si>
    <t>ÁLCOOL ETÍLICO EM GEL 5L</t>
  </si>
  <si>
    <t>145</t>
  </si>
  <si>
    <t>3022000000679</t>
  </si>
  <si>
    <t>ÁLCOOL ETÍLICO LÍQUIDO 70% 5 LITROS</t>
  </si>
  <si>
    <t>BOMBONA</t>
  </si>
  <si>
    <t>146</t>
  </si>
  <si>
    <t>30221730782</t>
  </si>
  <si>
    <t>ÁLCOOL LÍQUIDO</t>
  </si>
  <si>
    <t>Lt.</t>
  </si>
  <si>
    <t>147</t>
  </si>
  <si>
    <t>3022000000311</t>
  </si>
  <si>
    <t>ANTI FERRUGEM, REMOVEDOR PARA SUPERFÍCIES INCRUSTADAS DE FERRUGEM</t>
  </si>
  <si>
    <t>Litro</t>
  </si>
  <si>
    <t>148</t>
  </si>
  <si>
    <t>3022000000306</t>
  </si>
  <si>
    <t>BALDE EM METAL GALVANIZADO 10 L</t>
  </si>
  <si>
    <t>149</t>
  </si>
  <si>
    <t>3022000000078</t>
  </si>
  <si>
    <t>BALDE PLÁSTICO 12 LITROS</t>
  </si>
  <si>
    <t>150</t>
  </si>
  <si>
    <t>3022000000168</t>
  </si>
  <si>
    <t>COPO DESCARTÁVEL 80ML PACOTE 100UN</t>
  </si>
  <si>
    <t>151</t>
  </si>
  <si>
    <t>3022000000192</t>
  </si>
  <si>
    <t>COPO PLÁSTICO DESCARTÁVEL PARA ÁGUA 200ML, PACOTE COM 100 UNIDADES</t>
  </si>
  <si>
    <t>152</t>
  </si>
  <si>
    <t>3022000000143</t>
  </si>
  <si>
    <t>DESINFETANTE 500 ML</t>
  </si>
  <si>
    <t>153</t>
  </si>
  <si>
    <t>3022000000121</t>
  </si>
  <si>
    <t>DESODORANTE AROMATIZANTE DE AMBIENTE</t>
  </si>
  <si>
    <t>154</t>
  </si>
  <si>
    <t>3022000000080</t>
  </si>
  <si>
    <t>DETERGENTE LÍQUIDO 500ML</t>
  </si>
  <si>
    <t>155</t>
  </si>
  <si>
    <t>3022000000559</t>
  </si>
  <si>
    <t>DISPENSADOR PARA SABONETE LÍQUIDO</t>
  </si>
  <si>
    <t>156</t>
  </si>
  <si>
    <t>3022000000187</t>
  </si>
  <si>
    <t>ESCOVÃO DE CERDAS NYLON</t>
  </si>
  <si>
    <t>157</t>
  </si>
  <si>
    <t>3022000000293</t>
  </si>
  <si>
    <t>ESCOVÃO DE LIMPEZA EM GERAL</t>
  </si>
  <si>
    <t>158</t>
  </si>
  <si>
    <t>3022000000455</t>
  </si>
  <si>
    <t>ESFREGÃO CERDAS EM ALGODÃO</t>
  </si>
  <si>
    <t>159</t>
  </si>
  <si>
    <t>3022000000316</t>
  </si>
  <si>
    <t>ESPONJA DE LIMPEZA DUPLA FACE</t>
  </si>
  <si>
    <t>160</t>
  </si>
  <si>
    <t>30222200348</t>
  </si>
  <si>
    <t>FLANELA 40X60CM 100% ALGODÃO</t>
  </si>
  <si>
    <t>161</t>
  </si>
  <si>
    <t>3022000000297</t>
  </si>
  <si>
    <t>GUARDANAPO DE PAPEL</t>
  </si>
  <si>
    <t>162</t>
  </si>
  <si>
    <t>30221701700</t>
  </si>
  <si>
    <t>LIMPA VIDRO 500ML</t>
  </si>
  <si>
    <t>163</t>
  </si>
  <si>
    <t>3022000000156</t>
  </si>
  <si>
    <t>LIXEIRA INOX COM PEDAL</t>
  </si>
  <si>
    <t>164</t>
  </si>
  <si>
    <t>302200000410</t>
  </si>
  <si>
    <t>LUSTRA MOVEIS, FRASCO COM 200ML.</t>
  </si>
  <si>
    <t>165</t>
  </si>
  <si>
    <t>3022000000680</t>
  </si>
  <si>
    <t>MÁSCARA DE PROTEÇÃO FACIAL TIPO KN95</t>
  </si>
  <si>
    <t>166</t>
  </si>
  <si>
    <t>3022000000299</t>
  </si>
  <si>
    <t>PÁ DE LIXO DE METAL COM CABO DE MADEIRA</t>
  </si>
  <si>
    <t>167</t>
  </si>
  <si>
    <t>3022000000084</t>
  </si>
  <si>
    <t>PANO MULTIUSO</t>
  </si>
  <si>
    <t>168</t>
  </si>
  <si>
    <t>3022000000336</t>
  </si>
  <si>
    <t>PAPEL HIGIÊNICO 30M DUPLA FACE 4UN</t>
  </si>
  <si>
    <t>169</t>
  </si>
  <si>
    <t>302200001301</t>
  </si>
  <si>
    <t>PAPEL HIGIÊNICO PACOTE COM 4 ROLOS</t>
  </si>
  <si>
    <t>170</t>
  </si>
  <si>
    <t>3022000000106</t>
  </si>
  <si>
    <t>PAPEL TOALHA</t>
  </si>
  <si>
    <t>171</t>
  </si>
  <si>
    <t>3022000000195</t>
  </si>
  <si>
    <t>PASTILHA SANITÁRIA</t>
  </si>
  <si>
    <t>172</t>
  </si>
  <si>
    <t>3022000000071</t>
  </si>
  <si>
    <t>PORTA PAPEL TOALHA</t>
  </si>
  <si>
    <t>173</t>
  </si>
  <si>
    <t>3022000000352</t>
  </si>
  <si>
    <t>REFIL ÁLCOOL EM GEL 70 ANTI - SÉPTICO COM VÁLVULA CONTENDO 800 ML</t>
  </si>
  <si>
    <t>REFIL</t>
  </si>
  <si>
    <t>174</t>
  </si>
  <si>
    <t>3022000000517</t>
  </si>
  <si>
    <t>RESERVATÓRIO PARA DISPENSER DE SABONETE LÍQUIDO</t>
  </si>
  <si>
    <t>175</t>
  </si>
  <si>
    <t>302200000518</t>
  </si>
  <si>
    <t>RODO DE BORRACHA COM CABO DE MADEIRA</t>
  </si>
  <si>
    <t>176</t>
  </si>
  <si>
    <t>3022000000390</t>
  </si>
  <si>
    <t>SABÃO EM PÓ 500G</t>
  </si>
  <si>
    <t>177</t>
  </si>
  <si>
    <t>3022000000200</t>
  </si>
  <si>
    <t>SABÃO EM PÓ, CAIXA 500G.</t>
  </si>
  <si>
    <t>178</t>
  </si>
  <si>
    <t>3022000000623</t>
  </si>
  <si>
    <t>SABONETE LÍQUIDO 5L</t>
  </si>
  <si>
    <t>179</t>
  </si>
  <si>
    <t>3022000000289</t>
  </si>
  <si>
    <t>SACO DE TECIDO PANO DE CHÃO PARA LIMPEZA GERAL</t>
  </si>
  <si>
    <t>180</t>
  </si>
  <si>
    <t>3022000000425</t>
  </si>
  <si>
    <t>SACO EM TECIDO ALGODÃO</t>
  </si>
  <si>
    <t>181</t>
  </si>
  <si>
    <t>3022000000104</t>
  </si>
  <si>
    <t>SACO PLÁSTICO PARA LIXO 100L</t>
  </si>
  <si>
    <t>182</t>
  </si>
  <si>
    <t>3022000000099</t>
  </si>
  <si>
    <t>SACO PLÁSTICO PARA LIXO 15L</t>
  </si>
  <si>
    <t>183</t>
  </si>
  <si>
    <t>3022000000105</t>
  </si>
  <si>
    <t>SACO PLÁSTICO PARA LIXO 200L</t>
  </si>
  <si>
    <t>184</t>
  </si>
  <si>
    <t>3022000000107</t>
  </si>
  <si>
    <t>SACO PLÁSTICO PARA LIXO 60L</t>
  </si>
  <si>
    <t>185</t>
  </si>
  <si>
    <t>3022000000108</t>
  </si>
  <si>
    <t>SODA CÁUSTICA DE 1KG</t>
  </si>
  <si>
    <t>186</t>
  </si>
  <si>
    <t>3022000000309</t>
  </si>
  <si>
    <t>SUPORTE PARA COPO DESCARTÁVEL</t>
  </si>
  <si>
    <t>187</t>
  </si>
  <si>
    <t>3022000000681</t>
  </si>
  <si>
    <t>TAPETE SANITIZANTE PEDILUVIO</t>
  </si>
  <si>
    <t>188</t>
  </si>
  <si>
    <t>3022000000075</t>
  </si>
  <si>
    <t>TOUCA DESCARTÁVEL</t>
  </si>
  <si>
    <t>189</t>
  </si>
  <si>
    <t>3022000000186</t>
  </si>
  <si>
    <t>VASSOURA CERDAS EM PIAÇAVA</t>
  </si>
  <si>
    <t>190</t>
  </si>
  <si>
    <t>3022000000426</t>
  </si>
  <si>
    <t>VASSOURA DE NYLON</t>
  </si>
  <si>
    <t>191</t>
  </si>
  <si>
    <t>3022000000469</t>
  </si>
  <si>
    <t>VASSOURINHA TIPO ESPANADOR</t>
  </si>
  <si>
    <t>3024</t>
  </si>
  <si>
    <t>MATERIAL PARA MANUTENÇÃO DE BENS IMÓVEIS</t>
  </si>
  <si>
    <t>192</t>
  </si>
  <si>
    <t>3024000001257</t>
  </si>
  <si>
    <t>ABRAÇADEIRA EM AÇO CARBONO TIPO LISO, LARGURA 1 1/4 POL</t>
  </si>
  <si>
    <t>193</t>
  </si>
  <si>
    <t>3024000001084</t>
  </si>
  <si>
    <t>AÇO CA-60 5MM, PARA CONSTRUÇÃO,BARRA COM 12 M,1,85 KG.</t>
  </si>
  <si>
    <t>BARRA</t>
  </si>
  <si>
    <t>194</t>
  </si>
  <si>
    <t>3024000001025</t>
  </si>
  <si>
    <t>ADAPTADOR 32MM X1</t>
  </si>
  <si>
    <t>195</t>
  </si>
  <si>
    <t>302400011580</t>
  </si>
  <si>
    <t>ADAPTADOR DE PVC PARA REGISTRO 32 X 1"</t>
  </si>
  <si>
    <t>196</t>
  </si>
  <si>
    <t>3024000000531</t>
  </si>
  <si>
    <t>ADAPTADOR PVC 25 X 3/4</t>
  </si>
  <si>
    <t>197</t>
  </si>
  <si>
    <t>3024000001282</t>
  </si>
  <si>
    <t>ADESIVO À BASE DE EPOXI PARA FIXAÇÃO DE CUBAS</t>
  </si>
  <si>
    <t>Kg</t>
  </si>
  <si>
    <t>198</t>
  </si>
  <si>
    <t>3024000000084</t>
  </si>
  <si>
    <t>ANEL DE VEDAÇÃO</t>
  </si>
  <si>
    <t>199</t>
  </si>
  <si>
    <t>3024000000777</t>
  </si>
  <si>
    <t>ARCO DE SERRA</t>
  </si>
  <si>
    <t>200</t>
  </si>
  <si>
    <t>3024000000869</t>
  </si>
  <si>
    <t>BUCHA DE NYLON 10</t>
  </si>
  <si>
    <t>201</t>
  </si>
  <si>
    <t>302400117</t>
  </si>
  <si>
    <t>BUCHA DE NYLON Nº 06</t>
  </si>
  <si>
    <t>202</t>
  </si>
  <si>
    <t>302400015780</t>
  </si>
  <si>
    <t>BUCHA DE REDUCAO - 32 X 25 - LISA</t>
  </si>
  <si>
    <t>203</t>
  </si>
  <si>
    <t>30242215772</t>
  </si>
  <si>
    <t>BUCHA DE REDUCAO - 40 X 32 LISA</t>
  </si>
  <si>
    <t>204</t>
  </si>
  <si>
    <t>302416965</t>
  </si>
  <si>
    <t>CAIXA SIFONADA PVC 150 X 150 X 50</t>
  </si>
  <si>
    <t>205</t>
  </si>
  <si>
    <t>3024000000445</t>
  </si>
  <si>
    <t>CURVA 90 PVC SOLDÁVEL DE 25 MM</t>
  </si>
  <si>
    <t>206</t>
  </si>
  <si>
    <t>3024000000666</t>
  </si>
  <si>
    <t>CURVA 90° SOLDÁVEL 32MM</t>
  </si>
  <si>
    <t>207</t>
  </si>
  <si>
    <t>3024000001303</t>
  </si>
  <si>
    <t>DUCHA HIGIÊNICA PARA BANHEIRO DE 1/2</t>
  </si>
  <si>
    <t>208</t>
  </si>
  <si>
    <t>3024000000669</t>
  </si>
  <si>
    <t>FECHADURA DE EMBUTIR PARA PORTA EXTERNA</t>
  </si>
  <si>
    <t>209</t>
  </si>
  <si>
    <t>3024000001093</t>
  </si>
  <si>
    <t>GESSO DE SECAGEM RÁPIDA, CALCINADO EM PÓ</t>
  </si>
  <si>
    <t>210</t>
  </si>
  <si>
    <t>302400011009</t>
  </si>
  <si>
    <t>JOELHO PVC SOLDAVEL 32MM</t>
  </si>
  <si>
    <t>211</t>
  </si>
  <si>
    <t>302400002174</t>
  </si>
  <si>
    <t>JOELHO PVC SOLDAVEL - 3/4" X 1/2"</t>
  </si>
  <si>
    <t>212</t>
  </si>
  <si>
    <t>3024000000448</t>
  </si>
  <si>
    <t>JOELHO PVC SOLDÁVEL 50MM X 90 GRAUS</t>
  </si>
  <si>
    <t>213</t>
  </si>
  <si>
    <t>3024000001138</t>
  </si>
  <si>
    <t>LÂMINA DE SERRA MANUAL 12 PARA ARCO DE SERRA MANUAL</t>
  </si>
  <si>
    <t>214</t>
  </si>
  <si>
    <t>3024000001027</t>
  </si>
  <si>
    <t>LIXA DE FERRO 120</t>
  </si>
  <si>
    <t>215</t>
  </si>
  <si>
    <t>302400000813</t>
  </si>
  <si>
    <t>LIXA DE FERRO N* 40</t>
  </si>
  <si>
    <t>216</t>
  </si>
  <si>
    <t>302400022230</t>
  </si>
  <si>
    <t>LUVA DE CORRER, 100MM, COM ANEL VEDANTE</t>
  </si>
  <si>
    <t>217</t>
  </si>
  <si>
    <t>302400022663</t>
  </si>
  <si>
    <t>LUVA DE CORRER 40MM, COM ANEL VEDANTE</t>
  </si>
  <si>
    <t>218</t>
  </si>
  <si>
    <t>302400022671</t>
  </si>
  <si>
    <t>LUVA DE CORRER 50MM, COM ANEL VEDANTE</t>
  </si>
  <si>
    <t>219</t>
  </si>
  <si>
    <t>30242103537</t>
  </si>
  <si>
    <t>LUVA DE CORRER (PVC) 25MM X 25MM</t>
  </si>
  <si>
    <t>220</t>
  </si>
  <si>
    <t>3024000001297</t>
  </si>
  <si>
    <t>LUVA DE CORRER PVC CLORETO DE POLIVINILA 75MM</t>
  </si>
  <si>
    <t>221</t>
  </si>
  <si>
    <t>3024000001296</t>
  </si>
  <si>
    <t>LUVA DE CORRER PVC RÍGIDO SANITÁRIO D-75MM</t>
  </si>
  <si>
    <t>222</t>
  </si>
  <si>
    <t>3024000000874</t>
  </si>
  <si>
    <t>LUVA DE CORRER PVC SOLDAVEL 32MM</t>
  </si>
  <si>
    <t>223</t>
  </si>
  <si>
    <t>3024000001128</t>
  </si>
  <si>
    <t>LUVA DE CORRER PVC SOLDÁVEL 40MM</t>
  </si>
  <si>
    <t>224</t>
  </si>
  <si>
    <t>3024000001129</t>
  </si>
  <si>
    <t>LUVA DE CORRER PVC SOLDÁVEL 50MM</t>
  </si>
  <si>
    <t>225</t>
  </si>
  <si>
    <t>302400029301</t>
  </si>
  <si>
    <t>LUVA PVC SOLDÁVEL 100MM - ESGOTO</t>
  </si>
  <si>
    <t>226</t>
  </si>
  <si>
    <t>3024000001057</t>
  </si>
  <si>
    <t>LUVA PVC SOLDÁVEL 32MM</t>
  </si>
  <si>
    <t>227</t>
  </si>
  <si>
    <t>3024000001104</t>
  </si>
  <si>
    <t>LUVA PVC SOLDÁVEL DE 25MM</t>
  </si>
  <si>
    <t>228</t>
  </si>
  <si>
    <t>3024000001260</t>
  </si>
  <si>
    <t>LUVA SIMPLES PARA ESGOTO - 150MM</t>
  </si>
  <si>
    <t>229</t>
  </si>
  <si>
    <t>3024000000454</t>
  </si>
  <si>
    <t>LUVA SOLDÁVEL DE 25MM</t>
  </si>
  <si>
    <t>230</t>
  </si>
  <si>
    <t>302400029919</t>
  </si>
  <si>
    <t>MANTA ASFÁLTICA</t>
  </si>
  <si>
    <t>METRO</t>
  </si>
  <si>
    <t>231</t>
  </si>
  <si>
    <t>3024000000563</t>
  </si>
  <si>
    <t>MARTELO UNCHA 25MM</t>
  </si>
  <si>
    <t>232</t>
  </si>
  <si>
    <t>30242200966</t>
  </si>
  <si>
    <t>NIPLE PVC (R) 3/4 25MM</t>
  </si>
  <si>
    <t>233</t>
  </si>
  <si>
    <t>302400002891</t>
  </si>
  <si>
    <t>PARAFUSO PARA BUCHA D-6</t>
  </si>
  <si>
    <t>234</t>
  </si>
  <si>
    <t>3024000000568</t>
  </si>
  <si>
    <t>PARAFUSO PARA FIXAÇÃO DE SANITÁRIO COM BUCHA B. 10</t>
  </si>
  <si>
    <t>235</t>
  </si>
  <si>
    <t>302400029831</t>
  </si>
  <si>
    <t>PARAFUSO SEXTAVADO S12</t>
  </si>
  <si>
    <t>236</t>
  </si>
  <si>
    <t>3024000001319</t>
  </si>
  <si>
    <t>PASTA LUBRIFICANTE</t>
  </si>
  <si>
    <t>237</t>
  </si>
  <si>
    <t>3024000001259</t>
  </si>
  <si>
    <t>PISTOLA APLICADORA, APLICAÇÃO SILICONE</t>
  </si>
  <si>
    <t>238</t>
  </si>
  <si>
    <t>3024000001294</t>
  </si>
  <si>
    <t>PREGO COM CABEÇA EM AÇO 1 X 17</t>
  </si>
  <si>
    <t>239</t>
  </si>
  <si>
    <t>3024000000607</t>
  </si>
  <si>
    <t>PREGO COM CABEÇA EM AÇO 2 1/2 X 14</t>
  </si>
  <si>
    <t>KG</t>
  </si>
  <si>
    <t>240</t>
  </si>
  <si>
    <t>30242101666</t>
  </si>
  <si>
    <t>RALO SECO, MED. 100MM X 40MM (PVC)</t>
  </si>
  <si>
    <t>241</t>
  </si>
  <si>
    <t>3024000000588</t>
  </si>
  <si>
    <t>REGISTRO ESFERA PVC 25MM</t>
  </si>
  <si>
    <t>242</t>
  </si>
  <si>
    <t>3024000000828</t>
  </si>
  <si>
    <t>SIFÃO PVC TIPO COPO DE 1</t>
  </si>
  <si>
    <t>243</t>
  </si>
  <si>
    <t>3024000000578</t>
  </si>
  <si>
    <t>SIFÃO SANFONADO PVC</t>
  </si>
  <si>
    <t>244</t>
  </si>
  <si>
    <t>302401547</t>
  </si>
  <si>
    <t>TÊ PVC P/ESGOTO 100MM - 4"</t>
  </si>
  <si>
    <t>245</t>
  </si>
  <si>
    <t>3024000001122</t>
  </si>
  <si>
    <t>TÊ PVC SANITÁRIO 50X50MM</t>
  </si>
  <si>
    <t>246</t>
  </si>
  <si>
    <t>3024000001120</t>
  </si>
  <si>
    <t>TÊ PVC SOLDÁVEL 50MM</t>
  </si>
  <si>
    <t>247</t>
  </si>
  <si>
    <t>3024000000414</t>
  </si>
  <si>
    <t>TÊ PVC SOLDÁVEL DE 32</t>
  </si>
  <si>
    <t>248</t>
  </si>
  <si>
    <t>3024000001087</t>
  </si>
  <si>
    <t>TINTA PARA PISO NA COR AZUL GALÃO COM 3,6L</t>
  </si>
  <si>
    <t>GALÃO</t>
  </si>
  <si>
    <t>249</t>
  </si>
  <si>
    <t>3024000001077</t>
  </si>
  <si>
    <t>TINTA PARA PISO NA COR BRANCA GELO</t>
  </si>
  <si>
    <t>250</t>
  </si>
  <si>
    <t>3024000000580</t>
  </si>
  <si>
    <t>TORNEIRA BÓIA 3/4"</t>
  </si>
  <si>
    <t>251</t>
  </si>
  <si>
    <t>3024000001003</t>
  </si>
  <si>
    <t>UNIÃO PVC SOLDÁVEL 50 MM</t>
  </si>
  <si>
    <t>252</t>
  </si>
  <si>
    <t>3024000000903</t>
  </si>
  <si>
    <t>UNIÃO PVC SOLDÁVEL DE 25MM</t>
  </si>
  <si>
    <t>253</t>
  </si>
  <si>
    <t>3024000001119</t>
  </si>
  <si>
    <t>VÁLVULA DE ESFERA BRUTA EM BRONZE 2''</t>
  </si>
  <si>
    <t>254</t>
  </si>
  <si>
    <t>302400029655</t>
  </si>
  <si>
    <t>VASO SANITARIO COM CAIXA DE DESCARGA ACOPLADA, COMPLETO.</t>
  </si>
  <si>
    <t>3026</t>
  </si>
  <si>
    <t>MATERIAL ELÉTRICO E ELETRÔNICO</t>
  </si>
  <si>
    <t>255</t>
  </si>
  <si>
    <t>3026000000858</t>
  </si>
  <si>
    <t>BUCHA DE NYLON 10MM</t>
  </si>
  <si>
    <t>256</t>
  </si>
  <si>
    <t>3026000000864</t>
  </si>
  <si>
    <t>BUCHA DE NYLON 6MM</t>
  </si>
  <si>
    <t>257</t>
  </si>
  <si>
    <t>3026000000856</t>
  </si>
  <si>
    <t>BUCHA DE NYLON 7MM</t>
  </si>
  <si>
    <t>258</t>
  </si>
  <si>
    <t>3026000000857</t>
  </si>
  <si>
    <t>BUCHA DE NYLON 8MM</t>
  </si>
  <si>
    <t>259</t>
  </si>
  <si>
    <t>3026000000941</t>
  </si>
  <si>
    <t>CABO FLEXÍVEL 1,5MM BRANCO</t>
  </si>
  <si>
    <t>PEÇA</t>
  </si>
  <si>
    <t>260</t>
  </si>
  <si>
    <t>3026000000900</t>
  </si>
  <si>
    <t>CABO FLEXÍVEL 1,5MM, COR VERMELHO , ISOLAÇÃO ANTICHAMA ,750V</t>
  </si>
  <si>
    <t>Pc</t>
  </si>
  <si>
    <t>261</t>
  </si>
  <si>
    <t>3026000000474</t>
  </si>
  <si>
    <t>CABO FLEXIVEL 1,5MM PRETO</t>
  </si>
  <si>
    <t>ROLOS</t>
  </si>
  <si>
    <t>262</t>
  </si>
  <si>
    <t>3026000000949</t>
  </si>
  <si>
    <t>CABO FLEXÍVEL 1 MM COR AZUL</t>
  </si>
  <si>
    <t>263</t>
  </si>
  <si>
    <t>3026000000950</t>
  </si>
  <si>
    <t>CABO FLEXIVEL 1 MM COR VERDE</t>
  </si>
  <si>
    <t>264</t>
  </si>
  <si>
    <t>3026000000951</t>
  </si>
  <si>
    <t>CABO FLEXÍVEL 1 MM COR VERMELHO</t>
  </si>
  <si>
    <t>265</t>
  </si>
  <si>
    <t>302600073770</t>
  </si>
  <si>
    <t>CABO FLEXIVEL, 1 X 1,5MM2 (AZUL)</t>
  </si>
  <si>
    <t>266</t>
  </si>
  <si>
    <t>302600073941</t>
  </si>
  <si>
    <t>CABO FLEXIVEL 2,5MM COR AZUL</t>
  </si>
  <si>
    <t>267</t>
  </si>
  <si>
    <t>3026000000888</t>
  </si>
  <si>
    <t>CABO FLEXÍVEL 2,5MM COR VERDE</t>
  </si>
  <si>
    <t>268</t>
  </si>
  <si>
    <t>302600005681</t>
  </si>
  <si>
    <t>CABO FLEXIVEL 2,5MM X 750V - VERMELHO</t>
  </si>
  <si>
    <t>269</t>
  </si>
  <si>
    <t>3026000000685</t>
  </si>
  <si>
    <t>CABO FLEXÍVEL 4MM, COR AZUL ,ISOLAÇÃO ANTICHAMA PEÇA COM 100 M</t>
  </si>
  <si>
    <t>270</t>
  </si>
  <si>
    <t>302600073942</t>
  </si>
  <si>
    <t>CABO FLEXIVEL 6,00MM2 COR AZUL C/100METRO</t>
  </si>
  <si>
    <t>271</t>
  </si>
  <si>
    <t>3026000000892</t>
  </si>
  <si>
    <t>CABO FLEXÍVEL 6 MM,COR VERDE,ISOLAÇÃO ANTICHAMA, 750V</t>
  </si>
  <si>
    <t>272</t>
  </si>
  <si>
    <t>3026000000899</t>
  </si>
  <si>
    <t>CABO FLEXÍVEL 6 MM,COR VERMELHO, ISOLAÇÃO ANTICHAMA, 750V</t>
  </si>
  <si>
    <t>273</t>
  </si>
  <si>
    <t>3026000000865</t>
  </si>
  <si>
    <t>CADEADO 35MM</t>
  </si>
  <si>
    <t>274</t>
  </si>
  <si>
    <t>3026000000863</t>
  </si>
  <si>
    <t>COLA ADESIVA A FRIO A BASE DE EPOXI COM 250G</t>
  </si>
  <si>
    <t>275</t>
  </si>
  <si>
    <t>3026000000875</t>
  </si>
  <si>
    <t>DISJUNTOR MONOPOLAR 16A CURVA C</t>
  </si>
  <si>
    <t xml:space="preserve"> Um.</t>
  </si>
  <si>
    <t>276</t>
  </si>
  <si>
    <t>3026000000567</t>
  </si>
  <si>
    <t>DISJUNTOR MONOPOLAR 32A - CURVA C</t>
  </si>
  <si>
    <t>277</t>
  </si>
  <si>
    <t>302600072152</t>
  </si>
  <si>
    <t>DISJUNTOR MONOPOLAR  DE 20A</t>
  </si>
  <si>
    <t>278</t>
  </si>
  <si>
    <t>3026000000628</t>
  </si>
  <si>
    <t>DISPOSITIVO DE PROTEÇÃO CONTRA SURTOS TRIPOLAR TIPO I</t>
  </si>
  <si>
    <t>279</t>
  </si>
  <si>
    <t>30261602585</t>
  </si>
  <si>
    <t>FITA ISOLANTE DE ALTA FUSÃO - 19mm X 10m</t>
  </si>
  <si>
    <t>280</t>
  </si>
  <si>
    <t>3026000000607</t>
  </si>
  <si>
    <t>INTERRUPTOR BIPOLAR 20A/220V, SISTEMA X COM CAIXA ( EXTERNO)</t>
  </si>
  <si>
    <t>281</t>
  </si>
  <si>
    <t>3026000001426</t>
  </si>
  <si>
    <t>KIT ARDUINO</t>
  </si>
  <si>
    <t>282</t>
  </si>
  <si>
    <t>302601260</t>
  </si>
  <si>
    <t>LÂMPADA FLUORESCENTE TUBULAR  40W X 220V, LUZ DO DIA</t>
  </si>
  <si>
    <t>283</t>
  </si>
  <si>
    <t>3026000000784</t>
  </si>
  <si>
    <t>LÂMPADA FLUORESCENTE TUBULAR T8, 18W / 220V</t>
  </si>
  <si>
    <t>284</t>
  </si>
  <si>
    <t>3026000000960</t>
  </si>
  <si>
    <t>LAMPADA LED TIPO BULBO 9W</t>
  </si>
  <si>
    <t>285</t>
  </si>
  <si>
    <t>3026000000958</t>
  </si>
  <si>
    <t>MODULO TOMADA 10A</t>
  </si>
  <si>
    <t>286</t>
  </si>
  <si>
    <t>3026000000959</t>
  </si>
  <si>
    <t>MODULO TOMADA 20A</t>
  </si>
  <si>
    <t>287</t>
  </si>
  <si>
    <t>3026000000859</t>
  </si>
  <si>
    <t>PARAFUSO COM CABEÇA SEXTAVADA PARA BUCHA Nº12</t>
  </si>
  <si>
    <t>288</t>
  </si>
  <si>
    <t>3026000000860</t>
  </si>
  <si>
    <t>PARAFUSO COM CABEÇA SEXTAVADA PARA BUCHA Nº6</t>
  </si>
  <si>
    <t>289</t>
  </si>
  <si>
    <t>3026000000861</t>
  </si>
  <si>
    <t>290</t>
  </si>
  <si>
    <t>3026000000862</t>
  </si>
  <si>
    <t>PARAFUSO SEXTAVADO PARA BUCHA Nº10</t>
  </si>
  <si>
    <t>291</t>
  </si>
  <si>
    <t>3026000000405</t>
  </si>
  <si>
    <t>RECEPTÁCULO DE PORCELANA E- 27</t>
  </si>
  <si>
    <t>292</t>
  </si>
  <si>
    <t>3026000000786</t>
  </si>
  <si>
    <t>RECEPTÁCULO EM CERÂMICA E-40</t>
  </si>
  <si>
    <t>293</t>
  </si>
  <si>
    <t>3026000000880</t>
  </si>
  <si>
    <t>RELE DE CONTROLE DE NÍVEL 220V</t>
  </si>
  <si>
    <t>294</t>
  </si>
  <si>
    <t>3026000000881</t>
  </si>
  <si>
    <t>RELÉ DE PROTEÇÃO FALTA DE FASE 380V</t>
  </si>
  <si>
    <t>295</t>
  </si>
  <si>
    <t>3026000000579</t>
  </si>
  <si>
    <t>TOMADA MONOFÁSICA 2P + T 10A /250V,USO EXTERNO</t>
  </si>
  <si>
    <t>3028</t>
  </si>
  <si>
    <t>MATERIAL DE PROTECAO E SEGURANCA</t>
  </si>
  <si>
    <t>296</t>
  </si>
  <si>
    <t>3028000000061</t>
  </si>
  <si>
    <t>AVENTAL DESCARTÁVEL COM MANGA LONGA</t>
  </si>
  <si>
    <t>297</t>
  </si>
  <si>
    <t>3028000000159</t>
  </si>
  <si>
    <t>LUVA PARA PROCEDIMENTO NÃO CIRÚRGICO</t>
  </si>
  <si>
    <t>Cx</t>
  </si>
  <si>
    <t>298</t>
  </si>
  <si>
    <t>3028000000165</t>
  </si>
  <si>
    <t>LUVA PARA PROCEDIMENTO NÃO CIRÚRGICO DE VINIL TAMANHO G</t>
  </si>
  <si>
    <t>299</t>
  </si>
  <si>
    <t>3028000000164</t>
  </si>
  <si>
    <t>LUVA PARA PROCEDIMENTO NÃO CIRÚRGICO DE VINIL TAMANHO P</t>
  </si>
  <si>
    <t>300</t>
  </si>
  <si>
    <t>3028000000244</t>
  </si>
  <si>
    <t>PROTETOR FACIAL</t>
  </si>
  <si>
    <t>301</t>
  </si>
  <si>
    <t>3028000000163</t>
  </si>
  <si>
    <t>TOUCA TNT DESCARTÁVEL</t>
  </si>
  <si>
    <t>3029</t>
  </si>
  <si>
    <t>MATERIAL PARA AUDIO, VIDEO E FOTO</t>
  </si>
  <si>
    <t>302</t>
  </si>
  <si>
    <t>3029000000034</t>
  </si>
  <si>
    <t>FONE DE OUVIDO - TIPO HEADSET</t>
  </si>
  <si>
    <t>3035</t>
  </si>
  <si>
    <t>MATERIAL LABORATORIAL</t>
  </si>
  <si>
    <t>303</t>
  </si>
  <si>
    <t>3035000001120</t>
  </si>
  <si>
    <t>TERMÔMETRO CLÍNICO DIGITAL INFRAVERMELHO</t>
  </si>
  <si>
    <t>3036</t>
  </si>
  <si>
    <t>MATERIAL HOSPITALAR</t>
  </si>
  <si>
    <t>304</t>
  </si>
  <si>
    <t>30362211003</t>
  </si>
  <si>
    <t>MASCARA CIRURGICA DESCARTAVEL.</t>
  </si>
  <si>
    <t>305</t>
  </si>
  <si>
    <t>3036000000781</t>
  </si>
  <si>
    <t>OXÍMETRO DIGITAL</t>
  </si>
  <si>
    <t>3039</t>
  </si>
  <si>
    <t>MATERIAL P/ MANUTENCAO DE VEICULOS</t>
  </si>
  <si>
    <t>306</t>
  </si>
  <si>
    <t>3039000000013</t>
  </si>
  <si>
    <t>PNEU 195/70-R15</t>
  </si>
  <si>
    <t>3042</t>
  </si>
  <si>
    <t>FERRAMENTAS</t>
  </si>
  <si>
    <t>307</t>
  </si>
  <si>
    <t>3042000000410</t>
  </si>
  <si>
    <t>CORDA, MATERIAL SEDA, DIÂMETRO 8 MM, APLICAÇÃO AMARRAÇÃO DE CARGAS , 100 M</t>
  </si>
  <si>
    <t>Total Geral:</t>
  </si>
  <si>
    <t>Kássia Camila Ribeiro Rufino</t>
  </si>
  <si>
    <t>Presidente</t>
  </si>
  <si>
    <t>João Paulo Ajala Sorgato</t>
  </si>
  <si>
    <t>Rodolpho Juca Wanderley</t>
  </si>
  <si>
    <t>Membro</t>
  </si>
  <si>
    <t>Resumo Contábil</t>
  </si>
  <si>
    <t>Grupo do Material</t>
  </si>
  <si>
    <t>Estoque</t>
  </si>
  <si>
    <t>Valor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</si>
</sst>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10">
    <font>
      <sz val="10.0"/>
      <color rgb="FF000000"/>
      <name val="Arial"/>
      <scheme val="minor"/>
    </font>
    <font>
      <b/>
      <sz val="16.0"/>
      <color theme="1"/>
      <name val="Arial"/>
    </font>
    <font>
      <color rgb="FFFF0000"/>
      <name val="Arial"/>
    </font>
    <font>
      <sz val="10.0"/>
      <color theme="1"/>
      <name val="Arial"/>
    </font>
    <font>
      <b/>
      <sz val="10.0"/>
      <color theme="1"/>
      <name val="Arial"/>
    </font>
    <font/>
    <font>
      <sz val="11.0"/>
      <color rgb="FF7E3794"/>
      <name val="Inconsolata"/>
    </font>
    <font>
      <b/>
      <sz val="10.0"/>
      <color rgb="FF000000"/>
      <name val="Arial"/>
    </font>
    <font>
      <color theme="1"/>
      <name val="Arial"/>
    </font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164" xfId="0" applyFont="1" applyNumberFormat="1"/>
    <xf borderId="0" fillId="0" fontId="3" numFmtId="0" xfId="0" applyFont="1"/>
    <xf borderId="1" fillId="2" fontId="4" numFmtId="0" xfId="0" applyAlignment="1" applyBorder="1" applyFill="1" applyFont="1">
      <alignment horizontal="right" shrinkToFit="0" vertical="bottom" wrapText="0"/>
    </xf>
    <xf borderId="1" fillId="2" fontId="4" numFmtId="0" xfId="0" applyAlignment="1" applyBorder="1" applyFont="1">
      <alignment horizontal="left" shrinkToFit="0" vertical="bottom" wrapText="0"/>
    </xf>
    <xf borderId="2" fillId="0" fontId="4" numFmtId="0" xfId="0" applyAlignment="1" applyBorder="1" applyFont="1">
      <alignment horizontal="right" shrinkToFit="0" vertical="bottom" wrapText="0"/>
    </xf>
    <xf borderId="3" fillId="0" fontId="5" numFmtId="0" xfId="0" applyBorder="1" applyFont="1"/>
    <xf borderId="2" fillId="0" fontId="4" numFmtId="0" xfId="0" applyAlignment="1" applyBorder="1" applyFont="1">
      <alignment horizontal="left" shrinkToFit="0" vertical="bottom" wrapText="0"/>
    </xf>
    <xf borderId="4" fillId="0" fontId="5" numFmtId="0" xfId="0" applyBorder="1" applyFont="1"/>
    <xf borderId="1" fillId="0" fontId="3" numFmtId="0" xfId="0" applyAlignment="1" applyBorder="1" applyFont="1">
      <alignment horizontal="right" shrinkToFit="0" vertical="bottom" wrapText="0"/>
    </xf>
    <xf borderId="1" fillId="0" fontId="4" numFmtId="0" xfId="0" applyAlignment="1" applyBorder="1" applyFont="1">
      <alignment horizontal="left" shrinkToFit="0" vertical="bottom" wrapText="0"/>
    </xf>
    <xf borderId="1" fillId="0" fontId="4" numFmtId="0" xfId="0" applyAlignment="1" applyBorder="1" applyFont="1">
      <alignment horizontal="right" shrinkToFit="0" vertical="bottom" wrapText="0"/>
    </xf>
    <xf borderId="0" fillId="3" fontId="3" numFmtId="0" xfId="0" applyAlignment="1" applyFill="1" applyFont="1">
      <alignment horizontal="left"/>
    </xf>
    <xf borderId="1" fillId="0" fontId="3" numFmtId="4" xfId="0" applyAlignment="1" applyBorder="1" applyFont="1" applyNumberFormat="1">
      <alignment horizontal="right" shrinkToFit="0" vertical="bottom" wrapText="0"/>
    </xf>
    <xf borderId="1" fillId="0" fontId="4" numFmtId="4" xfId="0" applyAlignment="1" applyBorder="1" applyFont="1" applyNumberFormat="1">
      <alignment horizontal="right" shrinkToFit="0" vertical="bottom" wrapText="0"/>
    </xf>
    <xf borderId="1" fillId="0" fontId="3" numFmtId="0" xfId="0" applyAlignment="1" applyBorder="1" applyFont="1">
      <alignment horizontal="right"/>
    </xf>
    <xf borderId="1" fillId="3" fontId="3" numFmtId="0" xfId="0" applyAlignment="1" applyBorder="1" applyFont="1">
      <alignment horizontal="left"/>
    </xf>
    <xf borderId="0" fillId="3" fontId="6" numFmtId="164" xfId="0" applyAlignment="1" applyFont="1" applyNumberFormat="1">
      <alignment horizontal="left"/>
    </xf>
    <xf borderId="1" fillId="0" fontId="7" numFmtId="0" xfId="0" applyAlignment="1" applyBorder="1" applyFont="1">
      <alignment horizontal="right" shrinkToFit="0" vertical="bottom" wrapText="0"/>
    </xf>
    <xf borderId="1" fillId="0" fontId="8" numFmtId="0" xfId="0" applyBorder="1" applyFont="1"/>
    <xf borderId="1" fillId="3" fontId="3" numFmtId="0" xfId="0" applyAlignment="1" applyBorder="1" applyFont="1">
      <alignment horizontal="right"/>
    </xf>
    <xf borderId="0" fillId="3" fontId="3" numFmtId="0" xfId="0" applyAlignment="1" applyFont="1">
      <alignment horizontal="right"/>
    </xf>
    <xf borderId="1" fillId="0" fontId="9" numFmtId="0" xfId="0" applyAlignment="1" applyBorder="1" applyFont="1">
      <alignment horizontal="right"/>
    </xf>
    <xf borderId="0" fillId="0" fontId="4" numFmtId="0" xfId="0" applyAlignment="1" applyFont="1">
      <alignment horizontal="center" shrinkToFit="0" vertical="bottom" wrapText="0"/>
    </xf>
    <xf borderId="2" fillId="2" fontId="4" numFmtId="0" xfId="0" applyAlignment="1" applyBorder="1" applyFont="1">
      <alignment horizontal="center" shrinkToFit="0" vertical="bottom" wrapText="0"/>
    </xf>
    <xf borderId="1" fillId="2" fontId="4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3">
    <dxf>
      <font/>
      <fill>
        <patternFill patternType="solid">
          <fgColor theme="0"/>
          <bgColor theme="0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4.0"/>
    <col customWidth="1" min="2" max="2" width="18.0"/>
    <col customWidth="1" min="3" max="3" width="65.0"/>
    <col customWidth="1" min="4" max="10" width="15.0"/>
    <col customWidth="1" min="11" max="11" width="14.88"/>
    <col customWidth="1" min="12" max="26" width="8.0"/>
  </cols>
  <sheetData>
    <row r="1">
      <c r="A1" s="1" t="s">
        <v>0</v>
      </c>
    </row>
    <row r="2" ht="12.75" customHeight="1">
      <c r="K2" s="2"/>
    </row>
    <row r="3" ht="12.75" customHeight="1">
      <c r="H3" s="3"/>
      <c r="K3" s="2"/>
    </row>
    <row r="4" ht="12.75" customHeight="1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  <c r="F4" s="4" t="s">
        <v>6</v>
      </c>
      <c r="G4" s="5" t="s">
        <v>7</v>
      </c>
      <c r="H4" s="5" t="s">
        <v>8</v>
      </c>
      <c r="I4" s="4" t="s">
        <v>9</v>
      </c>
      <c r="J4" s="4" t="s">
        <v>10</v>
      </c>
      <c r="K4" s="2"/>
    </row>
    <row r="5" ht="12.75" customHeight="1">
      <c r="A5" s="6" t="s">
        <v>11</v>
      </c>
      <c r="B5" s="7"/>
      <c r="C5" s="8" t="s">
        <v>12</v>
      </c>
      <c r="D5" s="9"/>
      <c r="E5" s="9"/>
      <c r="F5" s="9"/>
      <c r="G5" s="9"/>
      <c r="H5" s="9"/>
      <c r="I5" s="9"/>
      <c r="J5" s="7"/>
      <c r="K5" s="2"/>
    </row>
    <row r="6" ht="12.75" customHeight="1">
      <c r="A6" s="10" t="s">
        <v>13</v>
      </c>
      <c r="B6" s="10" t="s">
        <v>14</v>
      </c>
      <c r="C6" s="11" t="s">
        <v>15</v>
      </c>
      <c r="D6" s="11" t="s">
        <v>16</v>
      </c>
      <c r="E6" s="11" t="s">
        <v>17</v>
      </c>
      <c r="F6" s="10">
        <v>13.0</v>
      </c>
      <c r="G6" s="12">
        <v>13.0</v>
      </c>
      <c r="H6" s="13">
        <f>F6-G6</f>
        <v>0</v>
      </c>
      <c r="I6" s="14">
        <v>3.19</v>
      </c>
      <c r="J6" s="14">
        <v>41.47</v>
      </c>
    </row>
    <row r="7" ht="12.75" customHeight="1">
      <c r="A7" s="6" t="s">
        <v>18</v>
      </c>
      <c r="B7" s="9"/>
      <c r="C7" s="9"/>
      <c r="D7" s="9"/>
      <c r="E7" s="9"/>
      <c r="F7" s="9"/>
      <c r="G7" s="9"/>
      <c r="H7" s="9"/>
      <c r="I7" s="7"/>
      <c r="J7" s="15">
        <f>SUM(J6)</f>
        <v>41.47</v>
      </c>
      <c r="K7" s="2"/>
    </row>
    <row r="8" ht="12.75" customHeight="1">
      <c r="A8" s="6" t="s">
        <v>19</v>
      </c>
      <c r="B8" s="7"/>
      <c r="C8" s="8" t="s">
        <v>20</v>
      </c>
      <c r="D8" s="9"/>
      <c r="E8" s="9"/>
      <c r="F8" s="9"/>
      <c r="G8" s="9"/>
      <c r="H8" s="9"/>
      <c r="I8" s="9"/>
      <c r="J8" s="7"/>
      <c r="K8" s="2"/>
    </row>
    <row r="9" ht="12.75" customHeight="1">
      <c r="A9" s="10" t="s">
        <v>21</v>
      </c>
      <c r="B9" s="10" t="s">
        <v>22</v>
      </c>
      <c r="C9" s="11" t="s">
        <v>23</v>
      </c>
      <c r="D9" s="11" t="s">
        <v>16</v>
      </c>
      <c r="E9" s="11" t="s">
        <v>1</v>
      </c>
      <c r="F9" s="16">
        <v>113.0</v>
      </c>
      <c r="G9" s="12">
        <v>113.0</v>
      </c>
      <c r="H9" s="17">
        <f t="shared" ref="H9:H123" si="1">F9-G9</f>
        <v>0</v>
      </c>
      <c r="I9" s="14">
        <v>26.16</v>
      </c>
      <c r="J9" s="14">
        <v>2956.47</v>
      </c>
      <c r="K9" s="18"/>
    </row>
    <row r="10" ht="12.75" customHeight="1">
      <c r="A10" s="10" t="s">
        <v>24</v>
      </c>
      <c r="B10" s="10" t="s">
        <v>25</v>
      </c>
      <c r="C10" s="11" t="s">
        <v>26</v>
      </c>
      <c r="D10" s="11" t="s">
        <v>16</v>
      </c>
      <c r="E10" s="11" t="s">
        <v>1</v>
      </c>
      <c r="F10" s="16">
        <v>36.0</v>
      </c>
      <c r="G10" s="12">
        <v>36.0</v>
      </c>
      <c r="H10" s="17">
        <f t="shared" si="1"/>
        <v>0</v>
      </c>
      <c r="I10" s="14">
        <v>35.0</v>
      </c>
      <c r="J10" s="14">
        <v>1260.0</v>
      </c>
      <c r="K10" s="18"/>
    </row>
    <row r="11" ht="12.75" customHeight="1">
      <c r="A11" s="10" t="s">
        <v>27</v>
      </c>
      <c r="B11" s="10" t="s">
        <v>28</v>
      </c>
      <c r="C11" s="11" t="s">
        <v>29</v>
      </c>
      <c r="D11" s="11" t="s">
        <v>30</v>
      </c>
      <c r="E11" s="11" t="s">
        <v>1</v>
      </c>
      <c r="F11" s="16">
        <v>73.0</v>
      </c>
      <c r="G11" s="12">
        <v>73.0</v>
      </c>
      <c r="H11" s="17">
        <f t="shared" si="1"/>
        <v>0</v>
      </c>
      <c r="I11" s="14">
        <v>1.55</v>
      </c>
      <c r="J11" s="14">
        <v>113.28</v>
      </c>
      <c r="K11" s="18"/>
    </row>
    <row r="12" ht="12.75" customHeight="1">
      <c r="A12" s="10" t="s">
        <v>31</v>
      </c>
      <c r="B12" s="10" t="s">
        <v>32</v>
      </c>
      <c r="C12" s="11" t="s">
        <v>33</v>
      </c>
      <c r="D12" s="11" t="s">
        <v>16</v>
      </c>
      <c r="E12" s="11" t="s">
        <v>1</v>
      </c>
      <c r="F12" s="16">
        <v>310.0</v>
      </c>
      <c r="G12" s="12">
        <v>310.0</v>
      </c>
      <c r="H12" s="17">
        <f t="shared" si="1"/>
        <v>0</v>
      </c>
      <c r="I12" s="14">
        <v>0.42</v>
      </c>
      <c r="J12" s="14">
        <v>128.79</v>
      </c>
      <c r="K12" s="18"/>
    </row>
    <row r="13" ht="12.75" customHeight="1">
      <c r="A13" s="10" t="s">
        <v>34</v>
      </c>
      <c r="B13" s="10" t="s">
        <v>35</v>
      </c>
      <c r="C13" s="11" t="s">
        <v>36</v>
      </c>
      <c r="D13" s="11" t="s">
        <v>16</v>
      </c>
      <c r="E13" s="11" t="s">
        <v>1</v>
      </c>
      <c r="F13" s="16">
        <v>41.0</v>
      </c>
      <c r="G13" s="12">
        <v>41.0</v>
      </c>
      <c r="H13" s="17">
        <f t="shared" si="1"/>
        <v>0</v>
      </c>
      <c r="I13" s="14">
        <v>14.99</v>
      </c>
      <c r="J13" s="14">
        <v>614.59</v>
      </c>
      <c r="K13" s="18"/>
    </row>
    <row r="14" ht="12.75" customHeight="1">
      <c r="A14" s="10" t="s">
        <v>37</v>
      </c>
      <c r="B14" s="10" t="s">
        <v>38</v>
      </c>
      <c r="C14" s="11" t="s">
        <v>39</v>
      </c>
      <c r="D14" s="11" t="s">
        <v>16</v>
      </c>
      <c r="E14" s="11" t="s">
        <v>1</v>
      </c>
      <c r="F14" s="16">
        <v>17.0</v>
      </c>
      <c r="G14" s="12">
        <v>17.0</v>
      </c>
      <c r="H14" s="17">
        <f t="shared" si="1"/>
        <v>0</v>
      </c>
      <c r="I14" s="14">
        <v>22.47</v>
      </c>
      <c r="J14" s="14">
        <v>382.07</v>
      </c>
      <c r="K14" s="18"/>
    </row>
    <row r="15" ht="12.75" customHeight="1">
      <c r="A15" s="10" t="s">
        <v>40</v>
      </c>
      <c r="B15" s="10" t="s">
        <v>41</v>
      </c>
      <c r="C15" s="11" t="s">
        <v>42</v>
      </c>
      <c r="D15" s="11" t="s">
        <v>43</v>
      </c>
      <c r="E15" s="11" t="s">
        <v>1</v>
      </c>
      <c r="F15" s="16">
        <v>3.0</v>
      </c>
      <c r="G15" s="19">
        <v>3.0</v>
      </c>
      <c r="H15" s="17">
        <f t="shared" si="1"/>
        <v>0</v>
      </c>
      <c r="I15" s="14">
        <v>3.19</v>
      </c>
      <c r="J15" s="14">
        <v>9.56</v>
      </c>
      <c r="K15" s="18"/>
    </row>
    <row r="16" ht="12.75" customHeight="1">
      <c r="A16" s="10" t="s">
        <v>44</v>
      </c>
      <c r="B16" s="10" t="s">
        <v>45</v>
      </c>
      <c r="C16" s="11" t="s">
        <v>46</v>
      </c>
      <c r="D16" s="11" t="s">
        <v>16</v>
      </c>
      <c r="E16" s="11" t="s">
        <v>1</v>
      </c>
      <c r="F16" s="16">
        <v>160.0</v>
      </c>
      <c r="G16" s="12">
        <v>160.0</v>
      </c>
      <c r="H16" s="17">
        <f t="shared" si="1"/>
        <v>0</v>
      </c>
      <c r="I16" s="14">
        <v>0.21</v>
      </c>
      <c r="J16" s="14">
        <v>33.2</v>
      </c>
      <c r="K16" s="18"/>
    </row>
    <row r="17" ht="12.75" customHeight="1">
      <c r="A17" s="10" t="s">
        <v>47</v>
      </c>
      <c r="B17" s="10" t="s">
        <v>48</v>
      </c>
      <c r="C17" s="11" t="s">
        <v>49</v>
      </c>
      <c r="D17" s="11" t="s">
        <v>16</v>
      </c>
      <c r="E17" s="11" t="s">
        <v>17</v>
      </c>
      <c r="F17" s="16">
        <v>807.0</v>
      </c>
      <c r="G17" s="12">
        <v>807.0</v>
      </c>
      <c r="H17" s="17">
        <f t="shared" si="1"/>
        <v>0</v>
      </c>
      <c r="I17" s="14">
        <v>1.41</v>
      </c>
      <c r="J17" s="14">
        <v>1137.87</v>
      </c>
      <c r="K17" s="18"/>
    </row>
    <row r="18" ht="12.75" customHeight="1">
      <c r="A18" s="10" t="s">
        <v>50</v>
      </c>
      <c r="B18" s="10" t="s">
        <v>51</v>
      </c>
      <c r="C18" s="11" t="s">
        <v>52</v>
      </c>
      <c r="D18" s="11" t="s">
        <v>16</v>
      </c>
      <c r="E18" s="11" t="s">
        <v>1</v>
      </c>
      <c r="F18" s="16">
        <v>1822.0</v>
      </c>
      <c r="G18" s="12">
        <v>1822.0</v>
      </c>
      <c r="H18" s="17">
        <f t="shared" si="1"/>
        <v>0</v>
      </c>
      <c r="I18" s="14">
        <v>0.71</v>
      </c>
      <c r="J18" s="14">
        <v>1296.03</v>
      </c>
      <c r="K18" s="18"/>
    </row>
    <row r="19" ht="12.75" customHeight="1">
      <c r="A19" s="10" t="s">
        <v>53</v>
      </c>
      <c r="B19" s="10" t="s">
        <v>54</v>
      </c>
      <c r="C19" s="11" t="s">
        <v>55</v>
      </c>
      <c r="D19" s="11" t="s">
        <v>16</v>
      </c>
      <c r="E19" s="11" t="s">
        <v>1</v>
      </c>
      <c r="F19" s="16">
        <v>2550.0</v>
      </c>
      <c r="G19" s="12">
        <v>2550.0</v>
      </c>
      <c r="H19" s="17">
        <f t="shared" si="1"/>
        <v>0</v>
      </c>
      <c r="I19" s="14">
        <v>0.06</v>
      </c>
      <c r="J19" s="14">
        <v>152.14</v>
      </c>
      <c r="K19" s="18"/>
    </row>
    <row r="20" ht="12.75" customHeight="1">
      <c r="A20" s="10" t="s">
        <v>56</v>
      </c>
      <c r="B20" s="10" t="s">
        <v>57</v>
      </c>
      <c r="C20" s="11" t="s">
        <v>58</v>
      </c>
      <c r="D20" s="11" t="s">
        <v>16</v>
      </c>
      <c r="E20" s="11" t="s">
        <v>17</v>
      </c>
      <c r="F20" s="16">
        <v>2549.0</v>
      </c>
      <c r="G20" s="12">
        <v>2549.0</v>
      </c>
      <c r="H20" s="17">
        <f t="shared" si="1"/>
        <v>0</v>
      </c>
      <c r="I20" s="14">
        <v>0.57</v>
      </c>
      <c r="J20" s="14">
        <v>1455.27</v>
      </c>
      <c r="K20" s="18"/>
    </row>
    <row r="21" ht="12.75" customHeight="1">
      <c r="A21" s="10" t="s">
        <v>59</v>
      </c>
      <c r="B21" s="10" t="s">
        <v>60</v>
      </c>
      <c r="C21" s="11" t="s">
        <v>61</v>
      </c>
      <c r="D21" s="11" t="s">
        <v>16</v>
      </c>
      <c r="E21" s="11" t="s">
        <v>17</v>
      </c>
      <c r="F21" s="16">
        <v>654.0</v>
      </c>
      <c r="G21" s="12">
        <v>654.0</v>
      </c>
      <c r="H21" s="17">
        <f t="shared" si="1"/>
        <v>0</v>
      </c>
      <c r="I21" s="14">
        <v>0.61</v>
      </c>
      <c r="J21" s="14">
        <v>399.52</v>
      </c>
      <c r="K21" s="18"/>
    </row>
    <row r="22" ht="12.75" customHeight="1">
      <c r="A22" s="10" t="s">
        <v>62</v>
      </c>
      <c r="B22" s="10" t="s">
        <v>63</v>
      </c>
      <c r="C22" s="11" t="s">
        <v>64</v>
      </c>
      <c r="D22" s="11" t="s">
        <v>16</v>
      </c>
      <c r="E22" s="11" t="s">
        <v>17</v>
      </c>
      <c r="F22" s="16">
        <v>768.0</v>
      </c>
      <c r="G22" s="12">
        <v>768.0</v>
      </c>
      <c r="H22" s="17">
        <f t="shared" si="1"/>
        <v>0</v>
      </c>
      <c r="I22" s="14">
        <v>0.48</v>
      </c>
      <c r="J22" s="14">
        <v>366.0</v>
      </c>
      <c r="K22" s="18"/>
    </row>
    <row r="23" ht="12.75" customHeight="1">
      <c r="A23" s="10" t="s">
        <v>65</v>
      </c>
      <c r="B23" s="10" t="s">
        <v>66</v>
      </c>
      <c r="C23" s="11" t="s">
        <v>67</v>
      </c>
      <c r="D23" s="11" t="s">
        <v>16</v>
      </c>
      <c r="E23" s="11" t="s">
        <v>1</v>
      </c>
      <c r="F23" s="16">
        <v>392.0</v>
      </c>
      <c r="G23" s="12">
        <v>392.0</v>
      </c>
      <c r="H23" s="17">
        <f t="shared" si="1"/>
        <v>0</v>
      </c>
      <c r="I23" s="14">
        <v>1.46</v>
      </c>
      <c r="J23" s="14">
        <v>573.06</v>
      </c>
      <c r="K23" s="18"/>
    </row>
    <row r="24" ht="12.75" customHeight="1">
      <c r="A24" s="10" t="s">
        <v>68</v>
      </c>
      <c r="B24" s="10" t="s">
        <v>69</v>
      </c>
      <c r="C24" s="11" t="s">
        <v>70</v>
      </c>
      <c r="D24" s="11" t="s">
        <v>16</v>
      </c>
      <c r="E24" s="11" t="s">
        <v>1</v>
      </c>
      <c r="F24" s="16">
        <v>632.0</v>
      </c>
      <c r="G24" s="12">
        <v>632.0</v>
      </c>
      <c r="H24" s="17">
        <f t="shared" si="1"/>
        <v>0</v>
      </c>
      <c r="I24" s="14">
        <v>0.64</v>
      </c>
      <c r="J24" s="14">
        <v>405.72</v>
      </c>
      <c r="K24" s="18"/>
    </row>
    <row r="25" ht="12.75" customHeight="1">
      <c r="A25" s="10" t="s">
        <v>71</v>
      </c>
      <c r="B25" s="10" t="s">
        <v>72</v>
      </c>
      <c r="C25" s="11" t="s">
        <v>73</v>
      </c>
      <c r="D25" s="11" t="s">
        <v>16</v>
      </c>
      <c r="E25" s="11" t="s">
        <v>1</v>
      </c>
      <c r="F25" s="16">
        <v>931.0</v>
      </c>
      <c r="G25" s="12">
        <v>931.0</v>
      </c>
      <c r="H25" s="17">
        <f t="shared" si="1"/>
        <v>0</v>
      </c>
      <c r="I25" s="14">
        <v>0.71</v>
      </c>
      <c r="J25" s="14">
        <v>661.2</v>
      </c>
      <c r="K25" s="18"/>
    </row>
    <row r="26" ht="12.75" customHeight="1">
      <c r="A26" s="10" t="s">
        <v>74</v>
      </c>
      <c r="B26" s="10" t="s">
        <v>75</v>
      </c>
      <c r="C26" s="11" t="s">
        <v>76</v>
      </c>
      <c r="D26" s="11" t="s">
        <v>16</v>
      </c>
      <c r="E26" s="11" t="s">
        <v>17</v>
      </c>
      <c r="F26" s="16">
        <v>3.0</v>
      </c>
      <c r="G26" s="12">
        <v>3.0</v>
      </c>
      <c r="H26" s="17">
        <f t="shared" si="1"/>
        <v>0</v>
      </c>
      <c r="I26" s="14">
        <v>0.96</v>
      </c>
      <c r="J26" s="14">
        <v>2.89</v>
      </c>
      <c r="K26" s="18"/>
    </row>
    <row r="27" ht="12.75" customHeight="1">
      <c r="A27" s="10" t="s">
        <v>77</v>
      </c>
      <c r="B27" s="10" t="s">
        <v>78</v>
      </c>
      <c r="C27" s="11" t="s">
        <v>79</v>
      </c>
      <c r="D27" s="11" t="s">
        <v>16</v>
      </c>
      <c r="E27" s="11" t="s">
        <v>17</v>
      </c>
      <c r="F27" s="16">
        <v>28.0</v>
      </c>
      <c r="G27" s="12">
        <v>28.0</v>
      </c>
      <c r="H27" s="17">
        <f t="shared" si="1"/>
        <v>0</v>
      </c>
      <c r="I27" s="14">
        <v>0.96</v>
      </c>
      <c r="J27" s="14">
        <v>26.77</v>
      </c>
      <c r="K27" s="18"/>
    </row>
    <row r="28" ht="12.75" customHeight="1">
      <c r="A28" s="10" t="s">
        <v>80</v>
      </c>
      <c r="B28" s="10" t="s">
        <v>81</v>
      </c>
      <c r="C28" s="11" t="s">
        <v>82</v>
      </c>
      <c r="D28" s="11" t="s">
        <v>16</v>
      </c>
      <c r="E28" s="11" t="s">
        <v>17</v>
      </c>
      <c r="F28" s="16">
        <v>82.0</v>
      </c>
      <c r="G28" s="12">
        <v>82.0</v>
      </c>
      <c r="H28" s="17">
        <f t="shared" si="1"/>
        <v>0</v>
      </c>
      <c r="I28" s="14">
        <v>0.93</v>
      </c>
      <c r="J28" s="14">
        <v>76.07</v>
      </c>
      <c r="K28" s="18"/>
    </row>
    <row r="29" ht="12.75" customHeight="1">
      <c r="A29" s="10" t="s">
        <v>83</v>
      </c>
      <c r="B29" s="10" t="s">
        <v>84</v>
      </c>
      <c r="C29" s="11" t="s">
        <v>85</v>
      </c>
      <c r="D29" s="11" t="s">
        <v>16</v>
      </c>
      <c r="E29" s="11" t="s">
        <v>17</v>
      </c>
      <c r="F29" s="16">
        <v>66.0</v>
      </c>
      <c r="G29" s="12">
        <v>66.0</v>
      </c>
      <c r="H29" s="17">
        <f t="shared" si="1"/>
        <v>0</v>
      </c>
      <c r="I29" s="14">
        <v>0.15</v>
      </c>
      <c r="J29" s="14">
        <v>9.6</v>
      </c>
      <c r="K29" s="18"/>
    </row>
    <row r="30" ht="12.75" customHeight="1">
      <c r="A30" s="10" t="s">
        <v>86</v>
      </c>
      <c r="B30" s="10" t="s">
        <v>87</v>
      </c>
      <c r="C30" s="11" t="s">
        <v>88</v>
      </c>
      <c r="D30" s="11" t="s">
        <v>16</v>
      </c>
      <c r="E30" s="11" t="s">
        <v>17</v>
      </c>
      <c r="F30" s="16">
        <v>56.0</v>
      </c>
      <c r="G30" s="12">
        <v>56.0</v>
      </c>
      <c r="H30" s="17">
        <f t="shared" si="1"/>
        <v>0</v>
      </c>
      <c r="I30" s="14">
        <v>0.12</v>
      </c>
      <c r="J30" s="14">
        <v>6.72</v>
      </c>
      <c r="K30" s="18"/>
    </row>
    <row r="31" ht="12.75" customHeight="1">
      <c r="A31" s="10" t="s">
        <v>89</v>
      </c>
      <c r="B31" s="10" t="s">
        <v>90</v>
      </c>
      <c r="C31" s="11" t="s">
        <v>91</v>
      </c>
      <c r="D31" s="11" t="s">
        <v>92</v>
      </c>
      <c r="E31" s="11" t="s">
        <v>17</v>
      </c>
      <c r="F31" s="16">
        <v>800.0</v>
      </c>
      <c r="G31" s="12">
        <v>800.0</v>
      </c>
      <c r="H31" s="17">
        <f t="shared" si="1"/>
        <v>0</v>
      </c>
      <c r="I31" s="14">
        <v>0.62</v>
      </c>
      <c r="J31" s="14">
        <v>496.0</v>
      </c>
      <c r="K31" s="18"/>
    </row>
    <row r="32" ht="12.75" customHeight="1">
      <c r="A32" s="10" t="s">
        <v>93</v>
      </c>
      <c r="B32" s="10" t="s">
        <v>94</v>
      </c>
      <c r="C32" s="11" t="s">
        <v>95</v>
      </c>
      <c r="D32" s="11" t="s">
        <v>16</v>
      </c>
      <c r="E32" s="11" t="s">
        <v>17</v>
      </c>
      <c r="F32" s="16">
        <v>98.0</v>
      </c>
      <c r="G32" s="12">
        <v>98.0</v>
      </c>
      <c r="H32" s="17">
        <f t="shared" si="1"/>
        <v>0</v>
      </c>
      <c r="I32" s="14">
        <v>2.5</v>
      </c>
      <c r="J32" s="14">
        <v>245.0</v>
      </c>
      <c r="K32" s="18"/>
    </row>
    <row r="33" ht="12.75" customHeight="1">
      <c r="A33" s="10" t="s">
        <v>96</v>
      </c>
      <c r="B33" s="10" t="s">
        <v>97</v>
      </c>
      <c r="C33" s="11" t="s">
        <v>98</v>
      </c>
      <c r="D33" s="11" t="s">
        <v>16</v>
      </c>
      <c r="E33" s="11" t="s">
        <v>1</v>
      </c>
      <c r="F33" s="16">
        <v>1336.0</v>
      </c>
      <c r="G33" s="12">
        <v>1336.0</v>
      </c>
      <c r="H33" s="17">
        <f t="shared" si="1"/>
        <v>0</v>
      </c>
      <c r="I33" s="14">
        <v>0.7</v>
      </c>
      <c r="J33" s="14">
        <v>935.2</v>
      </c>
      <c r="K33" s="18"/>
    </row>
    <row r="34" ht="12.75" customHeight="1">
      <c r="A34" s="10" t="s">
        <v>99</v>
      </c>
      <c r="B34" s="10" t="s">
        <v>100</v>
      </c>
      <c r="C34" s="11" t="s">
        <v>101</v>
      </c>
      <c r="D34" s="11" t="s">
        <v>16</v>
      </c>
      <c r="E34" s="11" t="s">
        <v>1</v>
      </c>
      <c r="F34" s="16">
        <v>169.0</v>
      </c>
      <c r="G34" s="12">
        <v>169.0</v>
      </c>
      <c r="H34" s="17">
        <f t="shared" si="1"/>
        <v>0</v>
      </c>
      <c r="I34" s="14">
        <v>1.84</v>
      </c>
      <c r="J34" s="14">
        <v>310.96</v>
      </c>
      <c r="K34" s="18"/>
    </row>
    <row r="35" ht="12.75" customHeight="1">
      <c r="A35" s="10" t="s">
        <v>102</v>
      </c>
      <c r="B35" s="10" t="s">
        <v>103</v>
      </c>
      <c r="C35" s="11" t="s">
        <v>104</v>
      </c>
      <c r="D35" s="11" t="s">
        <v>16</v>
      </c>
      <c r="E35" s="11" t="s">
        <v>17</v>
      </c>
      <c r="F35" s="16">
        <v>5498.0</v>
      </c>
      <c r="G35" s="12">
        <v>5498.0</v>
      </c>
      <c r="H35" s="17">
        <f t="shared" si="1"/>
        <v>0</v>
      </c>
      <c r="I35" s="14">
        <v>1.06</v>
      </c>
      <c r="J35" s="14">
        <v>5808.53</v>
      </c>
      <c r="K35" s="18"/>
    </row>
    <row r="36" ht="12.75" customHeight="1">
      <c r="A36" s="10" t="s">
        <v>105</v>
      </c>
      <c r="B36" s="10" t="s">
        <v>106</v>
      </c>
      <c r="C36" s="11" t="s">
        <v>107</v>
      </c>
      <c r="D36" s="11" t="s">
        <v>30</v>
      </c>
      <c r="E36" s="11" t="s">
        <v>1</v>
      </c>
      <c r="F36" s="16">
        <v>600.0</v>
      </c>
      <c r="G36" s="12">
        <v>600.0</v>
      </c>
      <c r="H36" s="17">
        <f t="shared" si="1"/>
        <v>0</v>
      </c>
      <c r="I36" s="14">
        <v>1.02</v>
      </c>
      <c r="J36" s="14">
        <v>612.96</v>
      </c>
      <c r="K36" s="18"/>
    </row>
    <row r="37" ht="12.75" customHeight="1">
      <c r="A37" s="10" t="s">
        <v>108</v>
      </c>
      <c r="B37" s="10" t="s">
        <v>109</v>
      </c>
      <c r="C37" s="11" t="s">
        <v>110</v>
      </c>
      <c r="D37" s="11" t="s">
        <v>30</v>
      </c>
      <c r="E37" s="11" t="s">
        <v>1</v>
      </c>
      <c r="F37" s="16">
        <v>541.0</v>
      </c>
      <c r="G37" s="12">
        <v>541.0</v>
      </c>
      <c r="H37" s="17">
        <f t="shared" si="1"/>
        <v>0</v>
      </c>
      <c r="I37" s="14">
        <v>1.61</v>
      </c>
      <c r="J37" s="14">
        <v>873.28</v>
      </c>
      <c r="K37" s="18"/>
    </row>
    <row r="38" ht="12.75" customHeight="1">
      <c r="A38" s="10" t="s">
        <v>111</v>
      </c>
      <c r="B38" s="10" t="s">
        <v>112</v>
      </c>
      <c r="C38" s="11" t="s">
        <v>113</v>
      </c>
      <c r="D38" s="11" t="s">
        <v>30</v>
      </c>
      <c r="E38" s="11" t="s">
        <v>1</v>
      </c>
      <c r="F38" s="16">
        <v>504.0</v>
      </c>
      <c r="G38" s="12">
        <v>504.0</v>
      </c>
      <c r="H38" s="17">
        <f t="shared" si="1"/>
        <v>0</v>
      </c>
      <c r="I38" s="14">
        <v>1.6</v>
      </c>
      <c r="J38" s="14">
        <v>808.88</v>
      </c>
      <c r="K38" s="18"/>
    </row>
    <row r="39" ht="12.75" customHeight="1">
      <c r="A39" s="10" t="s">
        <v>114</v>
      </c>
      <c r="B39" s="10" t="s">
        <v>115</v>
      </c>
      <c r="C39" s="11" t="s">
        <v>116</v>
      </c>
      <c r="D39" s="11" t="s">
        <v>30</v>
      </c>
      <c r="E39" s="11" t="s">
        <v>1</v>
      </c>
      <c r="F39" s="16">
        <v>374.0</v>
      </c>
      <c r="G39" s="12">
        <v>374.0</v>
      </c>
      <c r="H39" s="17">
        <f t="shared" si="1"/>
        <v>0</v>
      </c>
      <c r="I39" s="14">
        <v>0.9</v>
      </c>
      <c r="J39" s="14">
        <v>337.29</v>
      </c>
      <c r="K39" s="18"/>
    </row>
    <row r="40" ht="12.75" customHeight="1">
      <c r="A40" s="10" t="s">
        <v>117</v>
      </c>
      <c r="B40" s="10" t="s">
        <v>118</v>
      </c>
      <c r="C40" s="11" t="s">
        <v>119</v>
      </c>
      <c r="D40" s="11" t="s">
        <v>30</v>
      </c>
      <c r="E40" s="11" t="s">
        <v>17</v>
      </c>
      <c r="F40" s="16">
        <v>89.0</v>
      </c>
      <c r="G40" s="12">
        <v>89.0</v>
      </c>
      <c r="H40" s="17">
        <f t="shared" si="1"/>
        <v>0</v>
      </c>
      <c r="I40" s="14">
        <v>1.32</v>
      </c>
      <c r="J40" s="14">
        <v>117.05</v>
      </c>
      <c r="K40" s="18"/>
    </row>
    <row r="41" ht="12.75" customHeight="1">
      <c r="A41" s="10" t="s">
        <v>120</v>
      </c>
      <c r="B41" s="10" t="s">
        <v>121</v>
      </c>
      <c r="C41" s="11" t="s">
        <v>122</v>
      </c>
      <c r="D41" s="11" t="s">
        <v>16</v>
      </c>
      <c r="E41" s="11" t="s">
        <v>1</v>
      </c>
      <c r="F41" s="16">
        <v>76.0</v>
      </c>
      <c r="G41" s="12">
        <v>76.0</v>
      </c>
      <c r="H41" s="17">
        <f t="shared" si="1"/>
        <v>0</v>
      </c>
      <c r="I41" s="14">
        <v>0.54</v>
      </c>
      <c r="J41" s="14">
        <v>41.36</v>
      </c>
      <c r="K41" s="18"/>
    </row>
    <row r="42" ht="12.75" customHeight="1">
      <c r="A42" s="10" t="s">
        <v>123</v>
      </c>
      <c r="B42" s="10" t="s">
        <v>124</v>
      </c>
      <c r="C42" s="11" t="s">
        <v>125</v>
      </c>
      <c r="D42" s="11" t="s">
        <v>16</v>
      </c>
      <c r="E42" s="11" t="s">
        <v>17</v>
      </c>
      <c r="F42" s="16">
        <v>367.0</v>
      </c>
      <c r="G42" s="12">
        <v>367.0</v>
      </c>
      <c r="H42" s="17">
        <f t="shared" si="1"/>
        <v>0</v>
      </c>
      <c r="I42" s="14">
        <v>0.64</v>
      </c>
      <c r="J42" s="14">
        <v>234.86</v>
      </c>
      <c r="K42" s="18"/>
    </row>
    <row r="43" ht="12.75" customHeight="1">
      <c r="A43" s="10" t="s">
        <v>126</v>
      </c>
      <c r="B43" s="10" t="s">
        <v>127</v>
      </c>
      <c r="C43" s="11" t="s">
        <v>128</v>
      </c>
      <c r="D43" s="11" t="s">
        <v>30</v>
      </c>
      <c r="E43" s="11" t="s">
        <v>1</v>
      </c>
      <c r="F43" s="16">
        <v>86.0</v>
      </c>
      <c r="G43" s="12">
        <v>86.0</v>
      </c>
      <c r="H43" s="17">
        <f t="shared" si="1"/>
        <v>0</v>
      </c>
      <c r="I43" s="14">
        <v>3.37</v>
      </c>
      <c r="J43" s="14">
        <v>289.49</v>
      </c>
      <c r="K43" s="18"/>
    </row>
    <row r="44" ht="12.75" customHeight="1">
      <c r="A44" s="10" t="s">
        <v>129</v>
      </c>
      <c r="B44" s="10" t="s">
        <v>130</v>
      </c>
      <c r="C44" s="11" t="s">
        <v>131</v>
      </c>
      <c r="D44" s="11" t="s">
        <v>30</v>
      </c>
      <c r="E44" s="11" t="s">
        <v>1</v>
      </c>
      <c r="F44" s="16">
        <v>96.0</v>
      </c>
      <c r="G44" s="12">
        <v>96.0</v>
      </c>
      <c r="H44" s="17">
        <f t="shared" si="1"/>
        <v>0</v>
      </c>
      <c r="I44" s="14">
        <v>4.42</v>
      </c>
      <c r="J44" s="14">
        <v>424.64</v>
      </c>
      <c r="K44" s="18"/>
    </row>
    <row r="45" ht="12.75" customHeight="1">
      <c r="A45" s="10" t="s">
        <v>132</v>
      </c>
      <c r="B45" s="10" t="s">
        <v>133</v>
      </c>
      <c r="C45" s="11" t="s">
        <v>134</v>
      </c>
      <c r="D45" s="11" t="s">
        <v>30</v>
      </c>
      <c r="E45" s="11" t="s">
        <v>1</v>
      </c>
      <c r="F45" s="16">
        <v>454.0</v>
      </c>
      <c r="G45" s="12">
        <v>454.0</v>
      </c>
      <c r="H45" s="17">
        <f t="shared" si="1"/>
        <v>0</v>
      </c>
      <c r="I45" s="14">
        <v>1.77</v>
      </c>
      <c r="J45" s="14">
        <v>804.29</v>
      </c>
      <c r="K45" s="18"/>
    </row>
    <row r="46" ht="12.75" customHeight="1">
      <c r="A46" s="10" t="s">
        <v>135</v>
      </c>
      <c r="B46" s="10" t="s">
        <v>136</v>
      </c>
      <c r="C46" s="11" t="s">
        <v>137</v>
      </c>
      <c r="D46" s="11" t="s">
        <v>16</v>
      </c>
      <c r="E46" s="11" t="s">
        <v>1</v>
      </c>
      <c r="F46" s="16">
        <v>115.0</v>
      </c>
      <c r="G46" s="12">
        <v>115.0</v>
      </c>
      <c r="H46" s="17">
        <f t="shared" si="1"/>
        <v>0</v>
      </c>
      <c r="I46" s="14">
        <v>3.42</v>
      </c>
      <c r="J46" s="14">
        <v>392.93</v>
      </c>
      <c r="K46" s="18"/>
    </row>
    <row r="47" ht="12.75" customHeight="1">
      <c r="A47" s="10" t="s">
        <v>138</v>
      </c>
      <c r="B47" s="10" t="s">
        <v>139</v>
      </c>
      <c r="C47" s="11" t="s">
        <v>140</v>
      </c>
      <c r="D47" s="11" t="s">
        <v>16</v>
      </c>
      <c r="E47" s="11" t="s">
        <v>1</v>
      </c>
      <c r="F47" s="16">
        <v>297.0</v>
      </c>
      <c r="G47" s="12">
        <v>297.0</v>
      </c>
      <c r="H47" s="17">
        <f t="shared" si="1"/>
        <v>0</v>
      </c>
      <c r="I47" s="14">
        <v>0.69</v>
      </c>
      <c r="J47" s="14">
        <v>205.68</v>
      </c>
      <c r="K47" s="18"/>
    </row>
    <row r="48" ht="12.75" customHeight="1">
      <c r="A48" s="10" t="s">
        <v>141</v>
      </c>
      <c r="B48" s="10" t="s">
        <v>142</v>
      </c>
      <c r="C48" s="11" t="s">
        <v>143</v>
      </c>
      <c r="D48" s="11" t="s">
        <v>16</v>
      </c>
      <c r="E48" s="11" t="s">
        <v>1</v>
      </c>
      <c r="F48" s="16">
        <v>124.0</v>
      </c>
      <c r="G48" s="12">
        <v>124.0</v>
      </c>
      <c r="H48" s="17">
        <f t="shared" si="1"/>
        <v>0</v>
      </c>
      <c r="I48" s="14">
        <v>3.69</v>
      </c>
      <c r="J48" s="14">
        <v>457.8</v>
      </c>
      <c r="K48" s="18"/>
    </row>
    <row r="49" ht="12.75" customHeight="1">
      <c r="A49" s="10" t="s">
        <v>144</v>
      </c>
      <c r="B49" s="10" t="s">
        <v>145</v>
      </c>
      <c r="C49" s="11" t="s">
        <v>146</v>
      </c>
      <c r="D49" s="11" t="s">
        <v>16</v>
      </c>
      <c r="E49" s="11" t="s">
        <v>17</v>
      </c>
      <c r="F49" s="16">
        <v>1530.0</v>
      </c>
      <c r="G49" s="12">
        <v>1530.0</v>
      </c>
      <c r="H49" s="17">
        <f t="shared" si="1"/>
        <v>0</v>
      </c>
      <c r="I49" s="14">
        <v>1.21</v>
      </c>
      <c r="J49" s="14">
        <v>1844.79</v>
      </c>
      <c r="K49" s="18"/>
    </row>
    <row r="50" ht="12.75" customHeight="1">
      <c r="A50" s="10" t="s">
        <v>147</v>
      </c>
      <c r="B50" s="10" t="s">
        <v>148</v>
      </c>
      <c r="C50" s="11" t="s">
        <v>149</v>
      </c>
      <c r="D50" s="11" t="s">
        <v>16</v>
      </c>
      <c r="E50" s="11" t="s">
        <v>17</v>
      </c>
      <c r="F50" s="16">
        <v>696.0</v>
      </c>
      <c r="G50" s="12">
        <v>696.0</v>
      </c>
      <c r="H50" s="17">
        <f t="shared" si="1"/>
        <v>0</v>
      </c>
      <c r="I50" s="14">
        <v>3.02</v>
      </c>
      <c r="J50" s="14">
        <v>2105.23</v>
      </c>
      <c r="K50" s="18"/>
    </row>
    <row r="51" ht="12.75" customHeight="1">
      <c r="A51" s="10" t="s">
        <v>150</v>
      </c>
      <c r="B51" s="10" t="s">
        <v>151</v>
      </c>
      <c r="C51" s="11" t="s">
        <v>152</v>
      </c>
      <c r="D51" s="11" t="s">
        <v>16</v>
      </c>
      <c r="E51" s="11" t="s">
        <v>1</v>
      </c>
      <c r="F51" s="16">
        <v>4712.0</v>
      </c>
      <c r="G51" s="12">
        <v>4712.0</v>
      </c>
      <c r="H51" s="17">
        <f t="shared" si="1"/>
        <v>0</v>
      </c>
      <c r="I51" s="14">
        <v>0.27</v>
      </c>
      <c r="J51" s="14">
        <v>1277.14</v>
      </c>
      <c r="K51" s="18"/>
    </row>
    <row r="52" ht="12.75" customHeight="1">
      <c r="A52" s="10" t="s">
        <v>153</v>
      </c>
      <c r="B52" s="10" t="s">
        <v>154</v>
      </c>
      <c r="C52" s="11" t="s">
        <v>155</v>
      </c>
      <c r="D52" s="11" t="s">
        <v>16</v>
      </c>
      <c r="E52" s="11" t="s">
        <v>17</v>
      </c>
      <c r="F52" s="16">
        <v>3210.0</v>
      </c>
      <c r="G52" s="12">
        <v>3210.0</v>
      </c>
      <c r="H52" s="17">
        <f t="shared" si="1"/>
        <v>0</v>
      </c>
      <c r="I52" s="14">
        <v>0.26</v>
      </c>
      <c r="J52" s="14">
        <v>834.6</v>
      </c>
      <c r="K52" s="18"/>
    </row>
    <row r="53" ht="12.75" customHeight="1">
      <c r="A53" s="10" t="s">
        <v>156</v>
      </c>
      <c r="B53" s="10" t="s">
        <v>157</v>
      </c>
      <c r="C53" s="11" t="s">
        <v>158</v>
      </c>
      <c r="D53" s="11" t="s">
        <v>16</v>
      </c>
      <c r="E53" s="11" t="s">
        <v>1</v>
      </c>
      <c r="F53" s="16">
        <v>2924.0</v>
      </c>
      <c r="G53" s="12">
        <v>2924.0</v>
      </c>
      <c r="H53" s="17">
        <f t="shared" si="1"/>
        <v>0</v>
      </c>
      <c r="I53" s="14">
        <v>0.39</v>
      </c>
      <c r="J53" s="14">
        <v>1128.02</v>
      </c>
      <c r="K53" s="18"/>
    </row>
    <row r="54" ht="12.75" customHeight="1">
      <c r="A54" s="10" t="s">
        <v>159</v>
      </c>
      <c r="B54" s="10" t="s">
        <v>160</v>
      </c>
      <c r="C54" s="11" t="s">
        <v>161</v>
      </c>
      <c r="D54" s="11" t="s">
        <v>16</v>
      </c>
      <c r="E54" s="11" t="s">
        <v>1</v>
      </c>
      <c r="F54" s="16">
        <v>445.0</v>
      </c>
      <c r="G54" s="12">
        <v>445.0</v>
      </c>
      <c r="H54" s="17">
        <f t="shared" si="1"/>
        <v>0</v>
      </c>
      <c r="I54" s="14">
        <v>0.16</v>
      </c>
      <c r="J54" s="14">
        <v>72.98</v>
      </c>
      <c r="K54" s="18"/>
    </row>
    <row r="55" ht="12.75" customHeight="1">
      <c r="A55" s="10" t="s">
        <v>162</v>
      </c>
      <c r="B55" s="10" t="s">
        <v>163</v>
      </c>
      <c r="C55" s="11" t="s">
        <v>164</v>
      </c>
      <c r="D55" s="11" t="s">
        <v>16</v>
      </c>
      <c r="E55" s="11" t="s">
        <v>1</v>
      </c>
      <c r="F55" s="16">
        <v>547.0</v>
      </c>
      <c r="G55" s="12">
        <v>547.0</v>
      </c>
      <c r="H55" s="17">
        <f t="shared" si="1"/>
        <v>0</v>
      </c>
      <c r="I55" s="14">
        <v>0.06</v>
      </c>
      <c r="J55" s="14">
        <v>32.19</v>
      </c>
      <c r="K55" s="18"/>
    </row>
    <row r="56" ht="12.75" customHeight="1">
      <c r="A56" s="10" t="s">
        <v>165</v>
      </c>
      <c r="B56" s="10" t="s">
        <v>166</v>
      </c>
      <c r="C56" s="11" t="s">
        <v>167</v>
      </c>
      <c r="D56" s="11" t="s">
        <v>16</v>
      </c>
      <c r="E56" s="11" t="s">
        <v>17</v>
      </c>
      <c r="F56" s="16">
        <v>237.0</v>
      </c>
      <c r="G56" s="12">
        <v>237.0</v>
      </c>
      <c r="H56" s="17">
        <f t="shared" si="1"/>
        <v>0</v>
      </c>
      <c r="I56" s="14">
        <v>0.59</v>
      </c>
      <c r="J56" s="14">
        <v>139.57</v>
      </c>
      <c r="K56" s="18"/>
    </row>
    <row r="57" ht="12.75" customHeight="1">
      <c r="A57" s="10" t="s">
        <v>168</v>
      </c>
      <c r="B57" s="10" t="s">
        <v>169</v>
      </c>
      <c r="C57" s="11" t="s">
        <v>170</v>
      </c>
      <c r="D57" s="11" t="s">
        <v>16</v>
      </c>
      <c r="E57" s="11" t="s">
        <v>17</v>
      </c>
      <c r="F57" s="16">
        <v>136.0</v>
      </c>
      <c r="G57" s="12">
        <v>129.0</v>
      </c>
      <c r="H57" s="17">
        <f t="shared" si="1"/>
        <v>7</v>
      </c>
      <c r="I57" s="14">
        <v>0.86</v>
      </c>
      <c r="J57" s="14">
        <v>116.95</v>
      </c>
      <c r="K57" s="18"/>
    </row>
    <row r="58" ht="12.75" customHeight="1">
      <c r="A58" s="10" t="s">
        <v>171</v>
      </c>
      <c r="B58" s="10" t="s">
        <v>172</v>
      </c>
      <c r="C58" s="11" t="s">
        <v>173</v>
      </c>
      <c r="D58" s="11" t="s">
        <v>30</v>
      </c>
      <c r="E58" s="11" t="s">
        <v>17</v>
      </c>
      <c r="F58" s="16">
        <v>134.0</v>
      </c>
      <c r="G58" s="12">
        <v>134.0</v>
      </c>
      <c r="H58" s="17">
        <f t="shared" si="1"/>
        <v>0</v>
      </c>
      <c r="I58" s="14">
        <v>5.91</v>
      </c>
      <c r="J58" s="14">
        <v>791.94</v>
      </c>
      <c r="K58" s="18"/>
    </row>
    <row r="59" ht="12.75" customHeight="1">
      <c r="A59" s="10" t="s">
        <v>174</v>
      </c>
      <c r="B59" s="10" t="s">
        <v>175</v>
      </c>
      <c r="C59" s="11" t="s">
        <v>176</v>
      </c>
      <c r="D59" s="11" t="s">
        <v>30</v>
      </c>
      <c r="E59" s="11" t="s">
        <v>17</v>
      </c>
      <c r="F59" s="16">
        <v>387.0</v>
      </c>
      <c r="G59" s="12">
        <v>387.0</v>
      </c>
      <c r="H59" s="17">
        <f t="shared" si="1"/>
        <v>0</v>
      </c>
      <c r="I59" s="14">
        <v>12.52</v>
      </c>
      <c r="J59" s="14">
        <v>4844.14</v>
      </c>
      <c r="K59" s="18"/>
    </row>
    <row r="60" ht="12.75" customHeight="1">
      <c r="A60" s="10" t="s">
        <v>177</v>
      </c>
      <c r="B60" s="10" t="s">
        <v>178</v>
      </c>
      <c r="C60" s="11" t="s">
        <v>179</v>
      </c>
      <c r="D60" s="11" t="s">
        <v>16</v>
      </c>
      <c r="E60" s="11" t="s">
        <v>17</v>
      </c>
      <c r="F60" s="16">
        <v>453.0</v>
      </c>
      <c r="G60" s="12">
        <v>452.0</v>
      </c>
      <c r="H60" s="17">
        <f t="shared" si="1"/>
        <v>1</v>
      </c>
      <c r="I60" s="14">
        <v>0.89</v>
      </c>
      <c r="J60" s="14">
        <v>401.25</v>
      </c>
      <c r="K60" s="18"/>
    </row>
    <row r="61" ht="12.75" customHeight="1">
      <c r="A61" s="10" t="s">
        <v>180</v>
      </c>
      <c r="B61" s="10" t="s">
        <v>181</v>
      </c>
      <c r="C61" s="11" t="s">
        <v>182</v>
      </c>
      <c r="D61" s="11" t="s">
        <v>16</v>
      </c>
      <c r="E61" s="11" t="s">
        <v>17</v>
      </c>
      <c r="F61" s="16">
        <v>688.0</v>
      </c>
      <c r="G61" s="12">
        <v>688.0</v>
      </c>
      <c r="H61" s="17">
        <f t="shared" si="1"/>
        <v>0</v>
      </c>
      <c r="I61" s="14">
        <v>1.57</v>
      </c>
      <c r="J61" s="14">
        <v>1083.3</v>
      </c>
      <c r="K61" s="18"/>
    </row>
    <row r="62" ht="12.75" customHeight="1">
      <c r="A62" s="10" t="s">
        <v>183</v>
      </c>
      <c r="B62" s="10" t="s">
        <v>184</v>
      </c>
      <c r="C62" s="11" t="s">
        <v>185</v>
      </c>
      <c r="D62" s="11" t="s">
        <v>16</v>
      </c>
      <c r="E62" s="11" t="s">
        <v>17</v>
      </c>
      <c r="F62" s="16">
        <v>1572.0</v>
      </c>
      <c r="G62" s="12">
        <v>1572.0</v>
      </c>
      <c r="H62" s="17">
        <f t="shared" si="1"/>
        <v>0</v>
      </c>
      <c r="I62" s="14">
        <v>2.32</v>
      </c>
      <c r="J62" s="14">
        <v>3649.47</v>
      </c>
      <c r="K62" s="18"/>
    </row>
    <row r="63" ht="12.75" customHeight="1">
      <c r="A63" s="10" t="s">
        <v>186</v>
      </c>
      <c r="B63" s="10" t="s">
        <v>187</v>
      </c>
      <c r="C63" s="11" t="s">
        <v>188</v>
      </c>
      <c r="D63" s="11" t="s">
        <v>16</v>
      </c>
      <c r="E63" s="11" t="s">
        <v>17</v>
      </c>
      <c r="F63" s="16">
        <v>201.0</v>
      </c>
      <c r="G63" s="12">
        <v>201.0</v>
      </c>
      <c r="H63" s="17">
        <f t="shared" si="1"/>
        <v>0</v>
      </c>
      <c r="I63" s="14">
        <v>0.68</v>
      </c>
      <c r="J63" s="14">
        <v>137.01</v>
      </c>
      <c r="K63" s="18"/>
    </row>
    <row r="64" ht="12.75" customHeight="1">
      <c r="A64" s="10" t="s">
        <v>189</v>
      </c>
      <c r="B64" s="10" t="s">
        <v>190</v>
      </c>
      <c r="C64" s="11" t="s">
        <v>191</v>
      </c>
      <c r="D64" s="11" t="s">
        <v>43</v>
      </c>
      <c r="E64" s="11" t="s">
        <v>17</v>
      </c>
      <c r="F64" s="16">
        <v>107.0</v>
      </c>
      <c r="G64" s="12">
        <v>107.0</v>
      </c>
      <c r="H64" s="17">
        <f t="shared" si="1"/>
        <v>0</v>
      </c>
      <c r="I64" s="14">
        <v>0.38</v>
      </c>
      <c r="J64" s="14">
        <v>40.59</v>
      </c>
      <c r="K64" s="18"/>
    </row>
    <row r="65" ht="12.75" customHeight="1">
      <c r="A65" s="10" t="s">
        <v>192</v>
      </c>
      <c r="B65" s="10" t="s">
        <v>193</v>
      </c>
      <c r="C65" s="11" t="s">
        <v>194</v>
      </c>
      <c r="D65" s="11" t="s">
        <v>16</v>
      </c>
      <c r="E65" s="11" t="s">
        <v>17</v>
      </c>
      <c r="F65" s="16">
        <v>73.0</v>
      </c>
      <c r="G65" s="12">
        <v>73.0</v>
      </c>
      <c r="H65" s="17">
        <f t="shared" si="1"/>
        <v>0</v>
      </c>
      <c r="I65" s="14">
        <v>25.81</v>
      </c>
      <c r="J65" s="14">
        <v>1884.16</v>
      </c>
      <c r="K65" s="18"/>
    </row>
    <row r="66" ht="12.75" customHeight="1">
      <c r="A66" s="10" t="s">
        <v>195</v>
      </c>
      <c r="B66" s="10" t="s">
        <v>196</v>
      </c>
      <c r="C66" s="11" t="s">
        <v>197</v>
      </c>
      <c r="D66" s="11" t="s">
        <v>16</v>
      </c>
      <c r="E66" s="11" t="s">
        <v>17</v>
      </c>
      <c r="F66" s="16">
        <v>60.0</v>
      </c>
      <c r="G66" s="12">
        <v>60.0</v>
      </c>
      <c r="H66" s="17">
        <f t="shared" si="1"/>
        <v>0</v>
      </c>
      <c r="I66" s="14">
        <v>10.39</v>
      </c>
      <c r="J66" s="14">
        <v>623.4</v>
      </c>
      <c r="K66" s="18"/>
    </row>
    <row r="67" ht="12.75" customHeight="1">
      <c r="A67" s="10" t="s">
        <v>198</v>
      </c>
      <c r="B67" s="10" t="s">
        <v>199</v>
      </c>
      <c r="C67" s="11" t="s">
        <v>200</v>
      </c>
      <c r="D67" s="11" t="s">
        <v>16</v>
      </c>
      <c r="E67" s="11" t="s">
        <v>17</v>
      </c>
      <c r="F67" s="16">
        <v>225.0</v>
      </c>
      <c r="G67" s="12">
        <v>225.0</v>
      </c>
      <c r="H67" s="17">
        <f t="shared" si="1"/>
        <v>0</v>
      </c>
      <c r="I67" s="14">
        <v>15.87</v>
      </c>
      <c r="J67" s="14">
        <v>3569.84</v>
      </c>
      <c r="K67" s="18"/>
    </row>
    <row r="68" ht="12.75" customHeight="1">
      <c r="A68" s="10" t="s">
        <v>201</v>
      </c>
      <c r="B68" s="10" t="s">
        <v>202</v>
      </c>
      <c r="C68" s="11" t="s">
        <v>203</v>
      </c>
      <c r="D68" s="11" t="s">
        <v>30</v>
      </c>
      <c r="E68" s="11" t="s">
        <v>17</v>
      </c>
      <c r="F68" s="16">
        <v>151.0</v>
      </c>
      <c r="G68" s="12">
        <v>151.0</v>
      </c>
      <c r="H68" s="17">
        <f t="shared" si="1"/>
        <v>0</v>
      </c>
      <c r="I68" s="14">
        <v>1.69</v>
      </c>
      <c r="J68" s="14">
        <v>255.5</v>
      </c>
      <c r="K68" s="18"/>
    </row>
    <row r="69" ht="12.75" customHeight="1">
      <c r="A69" s="10" t="s">
        <v>204</v>
      </c>
      <c r="B69" s="10" t="s">
        <v>205</v>
      </c>
      <c r="C69" s="11" t="s">
        <v>206</v>
      </c>
      <c r="D69" s="11" t="s">
        <v>207</v>
      </c>
      <c r="E69" s="11" t="s">
        <v>17</v>
      </c>
      <c r="F69" s="16">
        <v>130.0</v>
      </c>
      <c r="G69" s="12">
        <v>130.0</v>
      </c>
      <c r="H69" s="17">
        <f t="shared" si="1"/>
        <v>0</v>
      </c>
      <c r="I69" s="14">
        <v>1.95</v>
      </c>
      <c r="J69" s="14">
        <v>253.5</v>
      </c>
      <c r="K69" s="18"/>
    </row>
    <row r="70" ht="12.75" customHeight="1">
      <c r="A70" s="10" t="s">
        <v>208</v>
      </c>
      <c r="B70" s="10" t="s">
        <v>209</v>
      </c>
      <c r="C70" s="11" t="s">
        <v>210</v>
      </c>
      <c r="D70" s="11" t="s">
        <v>30</v>
      </c>
      <c r="E70" s="11" t="s">
        <v>17</v>
      </c>
      <c r="F70" s="16">
        <v>67.0</v>
      </c>
      <c r="G70" s="12">
        <v>67.0</v>
      </c>
      <c r="H70" s="17">
        <f t="shared" si="1"/>
        <v>0</v>
      </c>
      <c r="I70" s="14">
        <v>2.58</v>
      </c>
      <c r="J70" s="14">
        <v>173.09</v>
      </c>
      <c r="K70" s="18"/>
    </row>
    <row r="71" ht="12.75" customHeight="1">
      <c r="A71" s="10" t="s">
        <v>211</v>
      </c>
      <c r="B71" s="10" t="s">
        <v>212</v>
      </c>
      <c r="C71" s="11" t="s">
        <v>213</v>
      </c>
      <c r="D71" s="11" t="s">
        <v>30</v>
      </c>
      <c r="E71" s="11" t="s">
        <v>17</v>
      </c>
      <c r="F71" s="16">
        <v>200.0</v>
      </c>
      <c r="G71" s="12">
        <v>200.0</v>
      </c>
      <c r="H71" s="17">
        <f t="shared" si="1"/>
        <v>0</v>
      </c>
      <c r="I71" s="14">
        <v>4.23</v>
      </c>
      <c r="J71" s="14">
        <v>846.62</v>
      </c>
      <c r="K71" s="18"/>
    </row>
    <row r="72" ht="12.75" customHeight="1">
      <c r="A72" s="10" t="s">
        <v>214</v>
      </c>
      <c r="B72" s="10" t="s">
        <v>215</v>
      </c>
      <c r="C72" s="11" t="s">
        <v>216</v>
      </c>
      <c r="D72" s="11" t="s">
        <v>217</v>
      </c>
      <c r="E72" s="11" t="s">
        <v>17</v>
      </c>
      <c r="F72" s="16">
        <v>282.0</v>
      </c>
      <c r="G72" s="12">
        <v>282.0</v>
      </c>
      <c r="H72" s="17">
        <f t="shared" si="1"/>
        <v>0</v>
      </c>
      <c r="I72" s="14">
        <v>9.78</v>
      </c>
      <c r="J72" s="14">
        <v>2756.7</v>
      </c>
      <c r="K72" s="18"/>
    </row>
    <row r="73" ht="12.75" customHeight="1">
      <c r="A73" s="10" t="s">
        <v>218</v>
      </c>
      <c r="B73" s="10" t="s">
        <v>219</v>
      </c>
      <c r="C73" s="11" t="s">
        <v>220</v>
      </c>
      <c r="D73" s="11" t="s">
        <v>221</v>
      </c>
      <c r="E73" s="11" t="s">
        <v>17</v>
      </c>
      <c r="F73" s="16">
        <v>5.0</v>
      </c>
      <c r="G73" s="12">
        <v>5.0</v>
      </c>
      <c r="H73" s="17">
        <f t="shared" si="1"/>
        <v>0</v>
      </c>
      <c r="I73" s="14">
        <v>87.36</v>
      </c>
      <c r="J73" s="14">
        <v>436.82</v>
      </c>
      <c r="K73" s="18"/>
    </row>
    <row r="74" ht="12.75" customHeight="1">
      <c r="A74" s="10" t="s">
        <v>222</v>
      </c>
      <c r="B74" s="10" t="s">
        <v>223</v>
      </c>
      <c r="C74" s="11" t="s">
        <v>224</v>
      </c>
      <c r="D74" s="11" t="s">
        <v>16</v>
      </c>
      <c r="E74" s="11" t="s">
        <v>17</v>
      </c>
      <c r="F74" s="16">
        <v>136.0</v>
      </c>
      <c r="G74" s="12">
        <v>136.0</v>
      </c>
      <c r="H74" s="17">
        <f t="shared" si="1"/>
        <v>0</v>
      </c>
      <c r="I74" s="14">
        <v>1.95</v>
      </c>
      <c r="J74" s="14">
        <v>264.83</v>
      </c>
      <c r="K74" s="18"/>
    </row>
    <row r="75" ht="12.75" customHeight="1">
      <c r="A75" s="10" t="s">
        <v>225</v>
      </c>
      <c r="B75" s="10" t="s">
        <v>226</v>
      </c>
      <c r="C75" s="11" t="s">
        <v>227</v>
      </c>
      <c r="D75" s="11" t="s">
        <v>16</v>
      </c>
      <c r="E75" s="11" t="s">
        <v>17</v>
      </c>
      <c r="F75" s="16">
        <v>12.0</v>
      </c>
      <c r="G75" s="12">
        <v>12.0</v>
      </c>
      <c r="H75" s="17">
        <f t="shared" si="1"/>
        <v>0</v>
      </c>
      <c r="I75" s="14">
        <v>2.45</v>
      </c>
      <c r="J75" s="14">
        <v>29.43</v>
      </c>
      <c r="K75" s="18"/>
    </row>
    <row r="76" ht="12.75" customHeight="1">
      <c r="A76" s="10" t="s">
        <v>228</v>
      </c>
      <c r="B76" s="10" t="s">
        <v>229</v>
      </c>
      <c r="C76" s="11" t="s">
        <v>230</v>
      </c>
      <c r="D76" s="11" t="s">
        <v>16</v>
      </c>
      <c r="E76" s="11" t="s">
        <v>17</v>
      </c>
      <c r="F76" s="16">
        <v>101.0</v>
      </c>
      <c r="G76" s="12">
        <v>100.0</v>
      </c>
      <c r="H76" s="17">
        <f t="shared" si="1"/>
        <v>1</v>
      </c>
      <c r="I76" s="14">
        <v>2.3</v>
      </c>
      <c r="J76" s="14">
        <v>232.78</v>
      </c>
      <c r="K76" s="18"/>
    </row>
    <row r="77" ht="12.75" customHeight="1">
      <c r="A77" s="10" t="s">
        <v>231</v>
      </c>
      <c r="B77" s="10" t="s">
        <v>232</v>
      </c>
      <c r="C77" s="11" t="s">
        <v>233</v>
      </c>
      <c r="D77" s="11" t="s">
        <v>16</v>
      </c>
      <c r="E77" s="11" t="s">
        <v>17</v>
      </c>
      <c r="F77" s="16">
        <v>199.0</v>
      </c>
      <c r="G77" s="12">
        <v>198.0</v>
      </c>
      <c r="H77" s="17">
        <f t="shared" si="1"/>
        <v>1</v>
      </c>
      <c r="I77" s="14">
        <v>0.2</v>
      </c>
      <c r="J77" s="14">
        <v>39.8</v>
      </c>
      <c r="K77" s="18"/>
    </row>
    <row r="78" ht="12.75" customHeight="1">
      <c r="A78" s="10" t="s">
        <v>234</v>
      </c>
      <c r="B78" s="10" t="s">
        <v>235</v>
      </c>
      <c r="C78" s="11" t="s">
        <v>236</v>
      </c>
      <c r="D78" s="11" t="s">
        <v>217</v>
      </c>
      <c r="E78" s="11" t="s">
        <v>17</v>
      </c>
      <c r="F78" s="16">
        <v>418.0</v>
      </c>
      <c r="G78" s="12">
        <v>418.0</v>
      </c>
      <c r="H78" s="17">
        <f t="shared" si="1"/>
        <v>0</v>
      </c>
      <c r="I78" s="14">
        <v>1.17</v>
      </c>
      <c r="J78" s="14">
        <v>490.17</v>
      </c>
      <c r="K78" s="18"/>
    </row>
    <row r="79" ht="12.75" customHeight="1">
      <c r="A79" s="10" t="s">
        <v>237</v>
      </c>
      <c r="B79" s="10" t="s">
        <v>238</v>
      </c>
      <c r="C79" s="11" t="s">
        <v>239</v>
      </c>
      <c r="D79" s="11" t="s">
        <v>16</v>
      </c>
      <c r="E79" s="11" t="s">
        <v>17</v>
      </c>
      <c r="F79" s="16">
        <v>150.0</v>
      </c>
      <c r="G79" s="12">
        <v>150.0</v>
      </c>
      <c r="H79" s="17">
        <f t="shared" si="1"/>
        <v>0</v>
      </c>
      <c r="I79" s="14">
        <v>4.13</v>
      </c>
      <c r="J79" s="14">
        <v>620.09</v>
      </c>
      <c r="K79" s="18"/>
    </row>
    <row r="80" ht="12.75" customHeight="1">
      <c r="A80" s="10" t="s">
        <v>240</v>
      </c>
      <c r="B80" s="10" t="s">
        <v>241</v>
      </c>
      <c r="C80" s="11" t="s">
        <v>242</v>
      </c>
      <c r="D80" s="11" t="s">
        <v>16</v>
      </c>
      <c r="E80" s="11" t="s">
        <v>17</v>
      </c>
      <c r="F80" s="16">
        <v>179.0</v>
      </c>
      <c r="G80" s="12">
        <v>179.0</v>
      </c>
      <c r="H80" s="17">
        <f t="shared" si="1"/>
        <v>0</v>
      </c>
      <c r="I80" s="14">
        <v>3.66</v>
      </c>
      <c r="J80" s="14">
        <v>655.69</v>
      </c>
      <c r="K80" s="18"/>
    </row>
    <row r="81" ht="12.75" customHeight="1">
      <c r="A81" s="10" t="s">
        <v>243</v>
      </c>
      <c r="B81" s="10" t="s">
        <v>244</v>
      </c>
      <c r="C81" s="11" t="s">
        <v>245</v>
      </c>
      <c r="D81" s="11" t="s">
        <v>16</v>
      </c>
      <c r="E81" s="11" t="s">
        <v>17</v>
      </c>
      <c r="F81" s="16">
        <v>106.0</v>
      </c>
      <c r="G81" s="12">
        <v>104.0</v>
      </c>
      <c r="H81" s="17">
        <f t="shared" si="1"/>
        <v>2</v>
      </c>
      <c r="I81" s="14">
        <v>5.05</v>
      </c>
      <c r="J81" s="14">
        <v>535.08</v>
      </c>
      <c r="K81" s="18"/>
    </row>
    <row r="82" ht="12.75" customHeight="1">
      <c r="A82" s="10" t="s">
        <v>246</v>
      </c>
      <c r="B82" s="10" t="s">
        <v>247</v>
      </c>
      <c r="C82" s="11" t="s">
        <v>248</v>
      </c>
      <c r="D82" s="11" t="s">
        <v>249</v>
      </c>
      <c r="E82" s="11" t="s">
        <v>17</v>
      </c>
      <c r="F82" s="16">
        <v>176.0</v>
      </c>
      <c r="G82" s="12">
        <v>176.0</v>
      </c>
      <c r="H82" s="17">
        <f t="shared" si="1"/>
        <v>0</v>
      </c>
      <c r="I82" s="14">
        <v>6.66</v>
      </c>
      <c r="J82" s="14">
        <v>1172.71</v>
      </c>
      <c r="K82" s="18"/>
    </row>
    <row r="83" ht="12.75" customHeight="1">
      <c r="A83" s="10" t="s">
        <v>250</v>
      </c>
      <c r="B83" s="10" t="s">
        <v>251</v>
      </c>
      <c r="C83" s="11" t="s">
        <v>252</v>
      </c>
      <c r="D83" s="11" t="s">
        <v>16</v>
      </c>
      <c r="E83" s="11" t="s">
        <v>17</v>
      </c>
      <c r="F83" s="16">
        <v>80.0</v>
      </c>
      <c r="G83" s="12">
        <v>80.0</v>
      </c>
      <c r="H83" s="17">
        <f t="shared" si="1"/>
        <v>0</v>
      </c>
      <c r="I83" s="14">
        <v>0.94</v>
      </c>
      <c r="J83" s="14">
        <v>75.34</v>
      </c>
      <c r="K83" s="18"/>
    </row>
    <row r="84" ht="12.75" customHeight="1">
      <c r="A84" s="10" t="s">
        <v>253</v>
      </c>
      <c r="B84" s="10" t="s">
        <v>254</v>
      </c>
      <c r="C84" s="11" t="s">
        <v>255</v>
      </c>
      <c r="D84" s="11" t="s">
        <v>256</v>
      </c>
      <c r="E84" s="11" t="s">
        <v>17</v>
      </c>
      <c r="F84" s="16">
        <v>170.0</v>
      </c>
      <c r="G84" s="12">
        <v>170.0</v>
      </c>
      <c r="H84" s="17">
        <f t="shared" si="1"/>
        <v>0</v>
      </c>
      <c r="I84" s="14">
        <v>0.18</v>
      </c>
      <c r="J84" s="14">
        <v>30.58</v>
      </c>
      <c r="K84" s="18"/>
    </row>
    <row r="85" ht="12.75" customHeight="1">
      <c r="A85" s="10" t="s">
        <v>257</v>
      </c>
      <c r="B85" s="10" t="s">
        <v>258</v>
      </c>
      <c r="C85" s="11" t="s">
        <v>259</v>
      </c>
      <c r="D85" s="11" t="s">
        <v>256</v>
      </c>
      <c r="E85" s="11" t="s">
        <v>17</v>
      </c>
      <c r="F85" s="16">
        <v>31.0</v>
      </c>
      <c r="G85" s="12">
        <v>30.0</v>
      </c>
      <c r="H85" s="17">
        <f t="shared" si="1"/>
        <v>1</v>
      </c>
      <c r="I85" s="14">
        <v>0.47</v>
      </c>
      <c r="J85" s="14">
        <v>14.57</v>
      </c>
      <c r="K85" s="18"/>
    </row>
    <row r="86" ht="12.75" customHeight="1">
      <c r="A86" s="10" t="s">
        <v>260</v>
      </c>
      <c r="B86" s="10" t="s">
        <v>261</v>
      </c>
      <c r="C86" s="11" t="s">
        <v>262</v>
      </c>
      <c r="D86" s="11" t="s">
        <v>256</v>
      </c>
      <c r="E86" s="11" t="s">
        <v>17</v>
      </c>
      <c r="F86" s="16">
        <v>107.0</v>
      </c>
      <c r="G86" s="12">
        <v>106.0</v>
      </c>
      <c r="H86" s="17">
        <f t="shared" si="1"/>
        <v>1</v>
      </c>
      <c r="I86" s="14">
        <v>0.23</v>
      </c>
      <c r="J86" s="14">
        <v>25.07</v>
      </c>
      <c r="K86" s="18"/>
    </row>
    <row r="87" ht="12.75" customHeight="1">
      <c r="A87" s="10" t="s">
        <v>263</v>
      </c>
      <c r="B87" s="10" t="s">
        <v>264</v>
      </c>
      <c r="C87" s="11" t="s">
        <v>265</v>
      </c>
      <c r="D87" s="11" t="s">
        <v>16</v>
      </c>
      <c r="E87" s="11" t="s">
        <v>17</v>
      </c>
      <c r="F87" s="16">
        <v>45.0</v>
      </c>
      <c r="G87" s="12">
        <v>45.0</v>
      </c>
      <c r="H87" s="17">
        <f t="shared" si="1"/>
        <v>0</v>
      </c>
      <c r="I87" s="14">
        <v>9.12</v>
      </c>
      <c r="J87" s="14">
        <v>410.53</v>
      </c>
      <c r="K87" s="18"/>
    </row>
    <row r="88" ht="12.75" customHeight="1">
      <c r="A88" s="10" t="s">
        <v>266</v>
      </c>
      <c r="B88" s="10" t="s">
        <v>267</v>
      </c>
      <c r="C88" s="11" t="s">
        <v>268</v>
      </c>
      <c r="D88" s="11" t="s">
        <v>16</v>
      </c>
      <c r="E88" s="11" t="s">
        <v>17</v>
      </c>
      <c r="F88" s="16">
        <v>55.0</v>
      </c>
      <c r="G88" s="12">
        <v>55.0</v>
      </c>
      <c r="H88" s="17">
        <f t="shared" si="1"/>
        <v>0</v>
      </c>
      <c r="I88" s="14">
        <v>2.63</v>
      </c>
      <c r="J88" s="14">
        <v>144.39</v>
      </c>
      <c r="K88" s="18"/>
    </row>
    <row r="89" ht="12.75" customHeight="1">
      <c r="A89" s="10" t="s">
        <v>269</v>
      </c>
      <c r="B89" s="10" t="s">
        <v>270</v>
      </c>
      <c r="C89" s="11" t="s">
        <v>271</v>
      </c>
      <c r="D89" s="11" t="s">
        <v>272</v>
      </c>
      <c r="E89" s="11" t="s">
        <v>17</v>
      </c>
      <c r="F89" s="16">
        <v>194.0</v>
      </c>
      <c r="G89" s="12">
        <v>194.0</v>
      </c>
      <c r="H89" s="17">
        <f t="shared" si="1"/>
        <v>0</v>
      </c>
      <c r="I89" s="14">
        <v>17.49</v>
      </c>
      <c r="J89" s="14">
        <v>3393.06</v>
      </c>
      <c r="K89" s="18"/>
    </row>
    <row r="90" ht="12.75" customHeight="1">
      <c r="A90" s="10" t="s">
        <v>273</v>
      </c>
      <c r="B90" s="10" t="s">
        <v>274</v>
      </c>
      <c r="C90" s="11" t="s">
        <v>275</v>
      </c>
      <c r="D90" s="11" t="s">
        <v>272</v>
      </c>
      <c r="E90" s="11" t="s">
        <v>17</v>
      </c>
      <c r="F90" s="16">
        <v>555.0</v>
      </c>
      <c r="G90" s="12">
        <v>555.0</v>
      </c>
      <c r="H90" s="17">
        <f t="shared" si="1"/>
        <v>0</v>
      </c>
      <c r="I90" s="14">
        <v>17.75</v>
      </c>
      <c r="J90" s="14">
        <v>9854.02</v>
      </c>
      <c r="K90" s="18"/>
    </row>
    <row r="91" ht="12.75" customHeight="1">
      <c r="A91" s="10" t="s">
        <v>276</v>
      </c>
      <c r="B91" s="10" t="s">
        <v>277</v>
      </c>
      <c r="C91" s="11" t="s">
        <v>278</v>
      </c>
      <c r="D91" s="11" t="s">
        <v>279</v>
      </c>
      <c r="E91" s="11" t="s">
        <v>17</v>
      </c>
      <c r="F91" s="16">
        <v>6.0</v>
      </c>
      <c r="G91" s="12">
        <v>6.0</v>
      </c>
      <c r="H91" s="17">
        <f t="shared" si="1"/>
        <v>0</v>
      </c>
      <c r="I91" s="14">
        <v>50.01</v>
      </c>
      <c r="J91" s="14">
        <v>300.04</v>
      </c>
      <c r="K91" s="18"/>
    </row>
    <row r="92" ht="12.75" customHeight="1">
      <c r="A92" s="10" t="s">
        <v>280</v>
      </c>
      <c r="B92" s="10" t="s">
        <v>281</v>
      </c>
      <c r="C92" s="11" t="s">
        <v>282</v>
      </c>
      <c r="D92" s="11" t="s">
        <v>43</v>
      </c>
      <c r="E92" s="11" t="s">
        <v>17</v>
      </c>
      <c r="F92" s="16">
        <v>10.0</v>
      </c>
      <c r="G92" s="12">
        <v>10.0</v>
      </c>
      <c r="H92" s="17">
        <f t="shared" si="1"/>
        <v>0</v>
      </c>
      <c r="I92" s="14">
        <v>53.7</v>
      </c>
      <c r="J92" s="14">
        <v>537.0</v>
      </c>
      <c r="K92" s="18"/>
    </row>
    <row r="93" ht="12.75" customHeight="1">
      <c r="A93" s="10" t="s">
        <v>283</v>
      </c>
      <c r="B93" s="10" t="s">
        <v>284</v>
      </c>
      <c r="C93" s="11" t="s">
        <v>285</v>
      </c>
      <c r="D93" s="11" t="s">
        <v>286</v>
      </c>
      <c r="E93" s="11" t="s">
        <v>17</v>
      </c>
      <c r="F93" s="16">
        <v>2023.0</v>
      </c>
      <c r="G93" s="12">
        <v>2023.0</v>
      </c>
      <c r="H93" s="17">
        <f t="shared" si="1"/>
        <v>0</v>
      </c>
      <c r="I93" s="14">
        <v>12.46</v>
      </c>
      <c r="J93" s="14">
        <v>25203.07</v>
      </c>
      <c r="K93" s="18"/>
    </row>
    <row r="94" ht="12.75" customHeight="1">
      <c r="A94" s="10" t="s">
        <v>287</v>
      </c>
      <c r="B94" s="10" t="s">
        <v>288</v>
      </c>
      <c r="C94" s="11" t="s">
        <v>289</v>
      </c>
      <c r="D94" s="11" t="s">
        <v>43</v>
      </c>
      <c r="E94" s="11" t="s">
        <v>17</v>
      </c>
      <c r="F94" s="16">
        <v>28.0</v>
      </c>
      <c r="G94" s="12">
        <v>28.0</v>
      </c>
      <c r="H94" s="17">
        <f t="shared" si="1"/>
        <v>0</v>
      </c>
      <c r="I94" s="14">
        <v>23.53</v>
      </c>
      <c r="J94" s="14">
        <v>658.84</v>
      </c>
      <c r="K94" s="18"/>
    </row>
    <row r="95" ht="12.75" customHeight="1">
      <c r="A95" s="10" t="s">
        <v>290</v>
      </c>
      <c r="B95" s="10" t="s">
        <v>291</v>
      </c>
      <c r="C95" s="11" t="s">
        <v>292</v>
      </c>
      <c r="D95" s="11" t="s">
        <v>217</v>
      </c>
      <c r="E95" s="11" t="s">
        <v>17</v>
      </c>
      <c r="F95" s="16">
        <v>26.0</v>
      </c>
      <c r="G95" s="12">
        <v>26.0</v>
      </c>
      <c r="H95" s="17">
        <f t="shared" si="1"/>
        <v>0</v>
      </c>
      <c r="I95" s="14">
        <v>9.42</v>
      </c>
      <c r="J95" s="14">
        <v>244.92</v>
      </c>
      <c r="K95" s="18"/>
    </row>
    <row r="96" ht="12.75" customHeight="1">
      <c r="A96" s="10" t="s">
        <v>293</v>
      </c>
      <c r="B96" s="10" t="s">
        <v>294</v>
      </c>
      <c r="C96" s="11" t="s">
        <v>295</v>
      </c>
      <c r="D96" s="11" t="s">
        <v>279</v>
      </c>
      <c r="E96" s="11" t="s">
        <v>17</v>
      </c>
      <c r="F96" s="16">
        <v>1.0</v>
      </c>
      <c r="G96" s="12">
        <v>1.0</v>
      </c>
      <c r="H96" s="17">
        <f t="shared" si="1"/>
        <v>0</v>
      </c>
      <c r="I96" s="14">
        <v>44.48</v>
      </c>
      <c r="J96" s="14">
        <v>44.48</v>
      </c>
      <c r="K96" s="18"/>
    </row>
    <row r="97" ht="12.75" customHeight="1">
      <c r="A97" s="10" t="s">
        <v>296</v>
      </c>
      <c r="B97" s="10" t="s">
        <v>297</v>
      </c>
      <c r="C97" s="11" t="s">
        <v>298</v>
      </c>
      <c r="D97" s="11" t="s">
        <v>92</v>
      </c>
      <c r="E97" s="11" t="s">
        <v>17</v>
      </c>
      <c r="F97" s="16">
        <v>369.0</v>
      </c>
      <c r="G97" s="12">
        <v>369.0</v>
      </c>
      <c r="H97" s="17">
        <f t="shared" si="1"/>
        <v>0</v>
      </c>
      <c r="I97" s="14">
        <v>0.53</v>
      </c>
      <c r="J97" s="14">
        <v>195.57</v>
      </c>
      <c r="K97" s="18"/>
    </row>
    <row r="98" ht="12.75" customHeight="1">
      <c r="A98" s="10" t="s">
        <v>299</v>
      </c>
      <c r="B98" s="10" t="s">
        <v>300</v>
      </c>
      <c r="C98" s="11" t="s">
        <v>301</v>
      </c>
      <c r="D98" s="11" t="s">
        <v>272</v>
      </c>
      <c r="E98" s="11" t="s">
        <v>17</v>
      </c>
      <c r="F98" s="16">
        <v>295.0</v>
      </c>
      <c r="G98" s="12">
        <v>295.0</v>
      </c>
      <c r="H98" s="17">
        <f t="shared" si="1"/>
        <v>0</v>
      </c>
      <c r="I98" s="14">
        <v>27.92</v>
      </c>
      <c r="J98" s="14">
        <v>8234.93</v>
      </c>
      <c r="K98" s="18"/>
    </row>
    <row r="99" ht="12.75" customHeight="1">
      <c r="A99" s="10" t="s">
        <v>302</v>
      </c>
      <c r="B99" s="10" t="s">
        <v>303</v>
      </c>
      <c r="C99" s="11" t="s">
        <v>304</v>
      </c>
      <c r="D99" s="11" t="s">
        <v>92</v>
      </c>
      <c r="E99" s="11" t="s">
        <v>17</v>
      </c>
      <c r="F99" s="16">
        <v>205.0</v>
      </c>
      <c r="G99" s="12">
        <v>205.0</v>
      </c>
      <c r="H99" s="17">
        <f t="shared" si="1"/>
        <v>0</v>
      </c>
      <c r="I99" s="14">
        <v>1.8</v>
      </c>
      <c r="J99" s="14">
        <v>369.0</v>
      </c>
      <c r="K99" s="18"/>
    </row>
    <row r="100" ht="12.75" customHeight="1">
      <c r="A100" s="10" t="s">
        <v>305</v>
      </c>
      <c r="B100" s="10" t="s">
        <v>306</v>
      </c>
      <c r="C100" s="11" t="s">
        <v>307</v>
      </c>
      <c r="D100" s="11" t="s">
        <v>16</v>
      </c>
      <c r="E100" s="11" t="s">
        <v>17</v>
      </c>
      <c r="F100" s="16">
        <v>1061.0</v>
      </c>
      <c r="G100" s="12">
        <v>1061.0</v>
      </c>
      <c r="H100" s="17">
        <f t="shared" si="1"/>
        <v>0</v>
      </c>
      <c r="I100" s="14">
        <v>2.64</v>
      </c>
      <c r="J100" s="14">
        <v>2799.49</v>
      </c>
      <c r="K100" s="18"/>
    </row>
    <row r="101" ht="12.75" customHeight="1">
      <c r="A101" s="10" t="s">
        <v>308</v>
      </c>
      <c r="B101" s="10" t="s">
        <v>309</v>
      </c>
      <c r="C101" s="11" t="s">
        <v>310</v>
      </c>
      <c r="D101" s="11" t="s">
        <v>16</v>
      </c>
      <c r="E101" s="11" t="s">
        <v>17</v>
      </c>
      <c r="F101" s="16">
        <v>367.0</v>
      </c>
      <c r="G101" s="12">
        <v>367.0</v>
      </c>
      <c r="H101" s="17">
        <f t="shared" si="1"/>
        <v>0</v>
      </c>
      <c r="I101" s="14">
        <v>0.83</v>
      </c>
      <c r="J101" s="14">
        <v>303.61</v>
      </c>
      <c r="K101" s="18"/>
    </row>
    <row r="102" ht="12.75" customHeight="1">
      <c r="A102" s="10" t="s">
        <v>311</v>
      </c>
      <c r="B102" s="10" t="s">
        <v>312</v>
      </c>
      <c r="C102" s="11" t="s">
        <v>313</v>
      </c>
      <c r="D102" s="11" t="s">
        <v>16</v>
      </c>
      <c r="E102" s="11" t="s">
        <v>17</v>
      </c>
      <c r="F102" s="16">
        <v>60.0</v>
      </c>
      <c r="G102" s="12">
        <v>60.0</v>
      </c>
      <c r="H102" s="17">
        <f t="shared" si="1"/>
        <v>0</v>
      </c>
      <c r="I102" s="14">
        <v>0.92</v>
      </c>
      <c r="J102" s="14">
        <v>55.2</v>
      </c>
      <c r="K102" s="18"/>
    </row>
    <row r="103" ht="12.75" customHeight="1">
      <c r="A103" s="10" t="s">
        <v>314</v>
      </c>
      <c r="B103" s="10" t="s">
        <v>315</v>
      </c>
      <c r="C103" s="11" t="s">
        <v>316</v>
      </c>
      <c r="D103" s="11" t="s">
        <v>16</v>
      </c>
      <c r="E103" s="11" t="s">
        <v>17</v>
      </c>
      <c r="F103" s="16">
        <v>683.0</v>
      </c>
      <c r="G103" s="12">
        <v>683.0</v>
      </c>
      <c r="H103" s="17">
        <f t="shared" si="1"/>
        <v>0</v>
      </c>
      <c r="I103" s="14">
        <v>1.69</v>
      </c>
      <c r="J103" s="14">
        <v>1154.27</v>
      </c>
      <c r="K103" s="18"/>
    </row>
    <row r="104" ht="12.75" customHeight="1">
      <c r="A104" s="10" t="s">
        <v>317</v>
      </c>
      <c r="B104" s="10" t="s">
        <v>318</v>
      </c>
      <c r="C104" s="11" t="s">
        <v>319</v>
      </c>
      <c r="D104" s="11" t="s">
        <v>16</v>
      </c>
      <c r="E104" s="11" t="s">
        <v>17</v>
      </c>
      <c r="F104" s="16">
        <v>428.0</v>
      </c>
      <c r="G104" s="12">
        <v>428.0</v>
      </c>
      <c r="H104" s="17">
        <f t="shared" si="1"/>
        <v>0</v>
      </c>
      <c r="I104" s="14">
        <v>1.61</v>
      </c>
      <c r="J104" s="14">
        <v>689.08</v>
      </c>
      <c r="K104" s="18"/>
    </row>
    <row r="105" ht="12.75" customHeight="1">
      <c r="A105" s="10" t="s">
        <v>320</v>
      </c>
      <c r="B105" s="10" t="s">
        <v>321</v>
      </c>
      <c r="C105" s="11" t="s">
        <v>322</v>
      </c>
      <c r="D105" s="11" t="s">
        <v>16</v>
      </c>
      <c r="E105" s="11" t="s">
        <v>17</v>
      </c>
      <c r="F105" s="16">
        <v>452.0</v>
      </c>
      <c r="G105" s="12">
        <v>452.0</v>
      </c>
      <c r="H105" s="17">
        <f t="shared" si="1"/>
        <v>0</v>
      </c>
      <c r="I105" s="14">
        <v>1.79</v>
      </c>
      <c r="J105" s="14">
        <v>809.08</v>
      </c>
      <c r="K105" s="18"/>
    </row>
    <row r="106" ht="12.75" customHeight="1">
      <c r="A106" s="10" t="s">
        <v>323</v>
      </c>
      <c r="B106" s="10" t="s">
        <v>324</v>
      </c>
      <c r="C106" s="11" t="s">
        <v>325</v>
      </c>
      <c r="D106" s="11" t="s">
        <v>16</v>
      </c>
      <c r="E106" s="11" t="s">
        <v>17</v>
      </c>
      <c r="F106" s="16">
        <v>89.0</v>
      </c>
      <c r="G106" s="12">
        <v>89.0</v>
      </c>
      <c r="H106" s="17">
        <f t="shared" si="1"/>
        <v>0</v>
      </c>
      <c r="I106" s="14">
        <v>10.81</v>
      </c>
      <c r="J106" s="14">
        <v>962.11</v>
      </c>
      <c r="K106" s="18"/>
    </row>
    <row r="107" ht="12.75" customHeight="1">
      <c r="A107" s="10" t="s">
        <v>326</v>
      </c>
      <c r="B107" s="10" t="s">
        <v>327</v>
      </c>
      <c r="C107" s="11" t="s">
        <v>328</v>
      </c>
      <c r="D107" s="11" t="s">
        <v>16</v>
      </c>
      <c r="E107" s="11" t="s">
        <v>17</v>
      </c>
      <c r="F107" s="16">
        <v>433.0</v>
      </c>
      <c r="G107" s="12">
        <v>433.0</v>
      </c>
      <c r="H107" s="17">
        <f t="shared" si="1"/>
        <v>0</v>
      </c>
      <c r="I107" s="14">
        <v>1.29</v>
      </c>
      <c r="J107" s="14">
        <v>558.57</v>
      </c>
      <c r="K107" s="18"/>
    </row>
    <row r="108" ht="12.75" customHeight="1">
      <c r="A108" s="10" t="s">
        <v>329</v>
      </c>
      <c r="B108" s="10" t="s">
        <v>330</v>
      </c>
      <c r="C108" s="11" t="s">
        <v>331</v>
      </c>
      <c r="D108" s="11" t="s">
        <v>16</v>
      </c>
      <c r="E108" s="11" t="s">
        <v>17</v>
      </c>
      <c r="F108" s="16">
        <v>106.0</v>
      </c>
      <c r="G108" s="12">
        <v>106.0</v>
      </c>
      <c r="H108" s="17">
        <f t="shared" si="1"/>
        <v>0</v>
      </c>
      <c r="I108" s="14">
        <v>1.86</v>
      </c>
      <c r="J108" s="14">
        <v>197.67</v>
      </c>
      <c r="K108" s="18"/>
    </row>
    <row r="109" ht="12.75" customHeight="1">
      <c r="A109" s="10" t="s">
        <v>332</v>
      </c>
      <c r="B109" s="10" t="s">
        <v>333</v>
      </c>
      <c r="C109" s="11" t="s">
        <v>334</v>
      </c>
      <c r="D109" s="11" t="s">
        <v>30</v>
      </c>
      <c r="E109" s="11" t="s">
        <v>17</v>
      </c>
      <c r="F109" s="16">
        <v>66.0</v>
      </c>
      <c r="G109" s="12">
        <v>66.0</v>
      </c>
      <c r="H109" s="17">
        <f t="shared" si="1"/>
        <v>0</v>
      </c>
      <c r="I109" s="14">
        <v>0.86</v>
      </c>
      <c r="J109" s="14">
        <v>56.88</v>
      </c>
      <c r="K109" s="18"/>
    </row>
    <row r="110" ht="12.75" customHeight="1">
      <c r="A110" s="10" t="s">
        <v>335</v>
      </c>
      <c r="B110" s="10" t="s">
        <v>336</v>
      </c>
      <c r="C110" s="11" t="s">
        <v>337</v>
      </c>
      <c r="D110" s="11" t="s">
        <v>16</v>
      </c>
      <c r="E110" s="11" t="s">
        <v>17</v>
      </c>
      <c r="F110" s="16">
        <v>55.0</v>
      </c>
      <c r="G110" s="12">
        <v>55.0</v>
      </c>
      <c r="H110" s="17">
        <f t="shared" si="1"/>
        <v>0</v>
      </c>
      <c r="I110" s="14">
        <v>50.18</v>
      </c>
      <c r="J110" s="14">
        <v>2760.14</v>
      </c>
      <c r="K110" s="18"/>
    </row>
    <row r="111" ht="12.75" customHeight="1">
      <c r="A111" s="10" t="s">
        <v>338</v>
      </c>
      <c r="B111" s="10" t="s">
        <v>339</v>
      </c>
      <c r="C111" s="11" t="s">
        <v>340</v>
      </c>
      <c r="D111" s="11" t="s">
        <v>16</v>
      </c>
      <c r="E111" s="11" t="s">
        <v>17</v>
      </c>
      <c r="F111" s="16">
        <v>121.0</v>
      </c>
      <c r="G111" s="12">
        <v>121.0</v>
      </c>
      <c r="H111" s="17">
        <f t="shared" si="1"/>
        <v>0</v>
      </c>
      <c r="I111" s="14">
        <v>29.81</v>
      </c>
      <c r="J111" s="14">
        <v>3607.61</v>
      </c>
      <c r="K111" s="18"/>
    </row>
    <row r="112" ht="12.75" customHeight="1">
      <c r="A112" s="10" t="s">
        <v>341</v>
      </c>
      <c r="B112" s="10" t="s">
        <v>342</v>
      </c>
      <c r="C112" s="11" t="s">
        <v>343</v>
      </c>
      <c r="D112" s="11" t="s">
        <v>217</v>
      </c>
      <c r="E112" s="11" t="s">
        <v>17</v>
      </c>
      <c r="F112" s="16">
        <v>99.0</v>
      </c>
      <c r="G112" s="12">
        <v>99.0</v>
      </c>
      <c r="H112" s="17">
        <f t="shared" si="1"/>
        <v>0</v>
      </c>
      <c r="I112" s="14">
        <v>2.15</v>
      </c>
      <c r="J112" s="14">
        <v>212.85</v>
      </c>
      <c r="K112" s="18"/>
    </row>
    <row r="113" ht="12.75" customHeight="1">
      <c r="A113" s="10" t="s">
        <v>344</v>
      </c>
      <c r="B113" s="10" t="s">
        <v>345</v>
      </c>
      <c r="C113" s="11" t="s">
        <v>346</v>
      </c>
      <c r="D113" s="11" t="s">
        <v>16</v>
      </c>
      <c r="E113" s="11" t="s">
        <v>17</v>
      </c>
      <c r="F113" s="16">
        <v>86.0</v>
      </c>
      <c r="G113" s="12">
        <v>86.0</v>
      </c>
      <c r="H113" s="17">
        <f t="shared" si="1"/>
        <v>0</v>
      </c>
      <c r="I113" s="14">
        <v>10.74</v>
      </c>
      <c r="J113" s="14">
        <v>923.54</v>
      </c>
      <c r="K113" s="18"/>
    </row>
    <row r="114" ht="12.75" customHeight="1">
      <c r="A114" s="10" t="s">
        <v>347</v>
      </c>
      <c r="B114" s="10" t="s">
        <v>348</v>
      </c>
      <c r="C114" s="11" t="s">
        <v>349</v>
      </c>
      <c r="D114" s="11" t="s">
        <v>16</v>
      </c>
      <c r="E114" s="11" t="s">
        <v>17</v>
      </c>
      <c r="F114" s="16">
        <v>31.0</v>
      </c>
      <c r="G114" s="12">
        <v>31.0</v>
      </c>
      <c r="H114" s="17">
        <f t="shared" si="1"/>
        <v>0</v>
      </c>
      <c r="I114" s="14">
        <v>4.64</v>
      </c>
      <c r="J114" s="14">
        <v>143.69</v>
      </c>
      <c r="K114" s="18"/>
    </row>
    <row r="115" ht="12.75" customHeight="1">
      <c r="A115" s="10" t="s">
        <v>350</v>
      </c>
      <c r="B115" s="10" t="s">
        <v>351</v>
      </c>
      <c r="C115" s="11" t="s">
        <v>352</v>
      </c>
      <c r="D115" s="11" t="s">
        <v>16</v>
      </c>
      <c r="E115" s="11" t="s">
        <v>17</v>
      </c>
      <c r="F115" s="16">
        <v>199.0</v>
      </c>
      <c r="G115" s="12">
        <v>199.0</v>
      </c>
      <c r="H115" s="17">
        <f t="shared" si="1"/>
        <v>0</v>
      </c>
      <c r="I115" s="14">
        <v>7.51</v>
      </c>
      <c r="J115" s="14">
        <v>1493.97</v>
      </c>
      <c r="K115" s="18"/>
    </row>
    <row r="116" ht="12.75" customHeight="1">
      <c r="A116" s="10" t="s">
        <v>353</v>
      </c>
      <c r="B116" s="10" t="s">
        <v>354</v>
      </c>
      <c r="C116" s="11" t="s">
        <v>355</v>
      </c>
      <c r="D116" s="11" t="s">
        <v>30</v>
      </c>
      <c r="E116" s="11" t="s">
        <v>17</v>
      </c>
      <c r="F116" s="16">
        <v>306.0</v>
      </c>
      <c r="G116" s="12">
        <v>306.0</v>
      </c>
      <c r="H116" s="17">
        <f t="shared" si="1"/>
        <v>0</v>
      </c>
      <c r="I116" s="14">
        <v>2.68</v>
      </c>
      <c r="J116" s="14">
        <v>818.55</v>
      </c>
      <c r="K116" s="18"/>
    </row>
    <row r="117" ht="12.75" customHeight="1">
      <c r="A117" s="10" t="s">
        <v>356</v>
      </c>
      <c r="B117" s="10" t="s">
        <v>357</v>
      </c>
      <c r="C117" s="11" t="s">
        <v>358</v>
      </c>
      <c r="D117" s="11" t="s">
        <v>30</v>
      </c>
      <c r="E117" s="11" t="s">
        <v>17</v>
      </c>
      <c r="F117" s="16">
        <v>97.0</v>
      </c>
      <c r="G117" s="12">
        <v>97.0</v>
      </c>
      <c r="H117" s="17">
        <f t="shared" si="1"/>
        <v>0</v>
      </c>
      <c r="I117" s="14">
        <v>5.79</v>
      </c>
      <c r="J117" s="14">
        <v>561.5</v>
      </c>
      <c r="K117" s="18"/>
    </row>
    <row r="118" ht="12.75" customHeight="1">
      <c r="A118" s="10" t="s">
        <v>359</v>
      </c>
      <c r="B118" s="10" t="s">
        <v>360</v>
      </c>
      <c r="C118" s="11" t="s">
        <v>361</v>
      </c>
      <c r="D118" s="11" t="s">
        <v>362</v>
      </c>
      <c r="E118" s="11" t="s">
        <v>17</v>
      </c>
      <c r="F118" s="16">
        <v>113.0</v>
      </c>
      <c r="G118" s="12">
        <v>113.0</v>
      </c>
      <c r="H118" s="17">
        <f t="shared" si="1"/>
        <v>0</v>
      </c>
      <c r="I118" s="14">
        <v>0.5</v>
      </c>
      <c r="J118" s="14">
        <v>56.5</v>
      </c>
      <c r="K118" s="18"/>
    </row>
    <row r="119" ht="12.75" customHeight="1">
      <c r="A119" s="10" t="s">
        <v>363</v>
      </c>
      <c r="B119" s="10" t="s">
        <v>364</v>
      </c>
      <c r="C119" s="11" t="s">
        <v>365</v>
      </c>
      <c r="D119" s="11" t="s">
        <v>16</v>
      </c>
      <c r="E119" s="11" t="s">
        <v>17</v>
      </c>
      <c r="F119" s="16">
        <v>180.0</v>
      </c>
      <c r="G119" s="12">
        <v>180.0</v>
      </c>
      <c r="H119" s="17">
        <f t="shared" si="1"/>
        <v>0</v>
      </c>
      <c r="I119" s="14">
        <v>1.92</v>
      </c>
      <c r="J119" s="14">
        <v>344.92</v>
      </c>
      <c r="K119" s="18"/>
    </row>
    <row r="120" ht="12.75" customHeight="1">
      <c r="A120" s="10" t="s">
        <v>366</v>
      </c>
      <c r="B120" s="10" t="s">
        <v>367</v>
      </c>
      <c r="C120" s="11" t="s">
        <v>368</v>
      </c>
      <c r="D120" s="11" t="s">
        <v>16</v>
      </c>
      <c r="E120" s="11" t="s">
        <v>17</v>
      </c>
      <c r="F120" s="16">
        <v>1468.0</v>
      </c>
      <c r="G120" s="12">
        <v>1468.0</v>
      </c>
      <c r="H120" s="17">
        <f t="shared" si="1"/>
        <v>0</v>
      </c>
      <c r="I120" s="14">
        <v>0.26</v>
      </c>
      <c r="J120" s="14">
        <v>381.68</v>
      </c>
      <c r="K120" s="18"/>
    </row>
    <row r="121" ht="12.75" customHeight="1">
      <c r="A121" s="10" t="s">
        <v>369</v>
      </c>
      <c r="B121" s="10" t="s">
        <v>370</v>
      </c>
      <c r="C121" s="11" t="s">
        <v>371</v>
      </c>
      <c r="D121" s="11" t="s">
        <v>16</v>
      </c>
      <c r="E121" s="11" t="s">
        <v>17</v>
      </c>
      <c r="F121" s="16">
        <v>125.0</v>
      </c>
      <c r="G121" s="12">
        <v>125.0</v>
      </c>
      <c r="H121" s="17">
        <f t="shared" si="1"/>
        <v>0</v>
      </c>
      <c r="I121" s="14">
        <v>3.17</v>
      </c>
      <c r="J121" s="14">
        <v>396.39</v>
      </c>
      <c r="K121" s="18"/>
    </row>
    <row r="122" ht="12.75" customHeight="1">
      <c r="A122" s="10" t="s">
        <v>372</v>
      </c>
      <c r="B122" s="10" t="s">
        <v>373</v>
      </c>
      <c r="C122" s="11" t="s">
        <v>374</v>
      </c>
      <c r="D122" s="11" t="s">
        <v>16</v>
      </c>
      <c r="E122" s="11" t="s">
        <v>17</v>
      </c>
      <c r="F122" s="16">
        <v>59.0</v>
      </c>
      <c r="G122" s="12">
        <v>59.0</v>
      </c>
      <c r="H122" s="17">
        <f t="shared" si="1"/>
        <v>0</v>
      </c>
      <c r="I122" s="14">
        <v>0.87</v>
      </c>
      <c r="J122" s="14">
        <v>51.33</v>
      </c>
      <c r="K122" s="18"/>
    </row>
    <row r="123" ht="12.75" customHeight="1">
      <c r="A123" s="10" t="s">
        <v>375</v>
      </c>
      <c r="B123" s="10" t="s">
        <v>376</v>
      </c>
      <c r="C123" s="11" t="s">
        <v>377</v>
      </c>
      <c r="D123" s="11" t="s">
        <v>16</v>
      </c>
      <c r="E123" s="11" t="s">
        <v>17</v>
      </c>
      <c r="F123" s="16">
        <v>41.0</v>
      </c>
      <c r="G123" s="12">
        <v>41.0</v>
      </c>
      <c r="H123" s="17">
        <f t="shared" si="1"/>
        <v>0</v>
      </c>
      <c r="I123" s="14">
        <v>1.15</v>
      </c>
      <c r="J123" s="14">
        <v>47.31</v>
      </c>
      <c r="K123" s="18"/>
    </row>
    <row r="124" ht="12.75" customHeight="1">
      <c r="A124" s="6" t="s">
        <v>18</v>
      </c>
      <c r="B124" s="9"/>
      <c r="C124" s="9"/>
      <c r="D124" s="9"/>
      <c r="E124" s="9"/>
      <c r="F124" s="9"/>
      <c r="G124" s="9"/>
      <c r="H124" s="9"/>
      <c r="I124" s="7"/>
      <c r="J124" s="15">
        <f>SUM(J9:J123)</f>
        <v>127923.75</v>
      </c>
      <c r="K124" s="2"/>
    </row>
    <row r="125" ht="12.75" customHeight="1">
      <c r="A125" s="6" t="s">
        <v>378</v>
      </c>
      <c r="B125" s="7"/>
      <c r="C125" s="8" t="s">
        <v>379</v>
      </c>
      <c r="D125" s="9"/>
      <c r="E125" s="9"/>
      <c r="F125" s="9"/>
      <c r="G125" s="9"/>
      <c r="H125" s="9"/>
      <c r="I125" s="9"/>
      <c r="J125" s="7"/>
      <c r="K125" s="2"/>
    </row>
    <row r="126" ht="12.75" customHeight="1">
      <c r="A126" s="10" t="s">
        <v>380</v>
      </c>
      <c r="B126" s="10" t="s">
        <v>381</v>
      </c>
      <c r="C126" s="11" t="s">
        <v>382</v>
      </c>
      <c r="D126" s="11" t="s">
        <v>16</v>
      </c>
      <c r="E126" s="11" t="s">
        <v>17</v>
      </c>
      <c r="F126" s="20">
        <v>7.0</v>
      </c>
      <c r="G126" s="12">
        <v>7.0</v>
      </c>
      <c r="H126" s="21">
        <f t="shared" ref="H126:H145" si="2">F123-G123</f>
        <v>0</v>
      </c>
      <c r="I126" s="14">
        <v>23.57</v>
      </c>
      <c r="J126" s="14">
        <v>164.99</v>
      </c>
      <c r="K126" s="18"/>
    </row>
    <row r="127" ht="12.75" customHeight="1">
      <c r="A127" s="10" t="s">
        <v>383</v>
      </c>
      <c r="B127" s="10" t="s">
        <v>384</v>
      </c>
      <c r="C127" s="11" t="s">
        <v>385</v>
      </c>
      <c r="D127" s="11" t="s">
        <v>16</v>
      </c>
      <c r="E127" s="11" t="s">
        <v>17</v>
      </c>
      <c r="F127" s="20">
        <v>2.0</v>
      </c>
      <c r="G127" s="12">
        <v>2.0</v>
      </c>
      <c r="H127" s="21">
        <f t="shared" si="2"/>
        <v>0</v>
      </c>
      <c r="I127" s="14">
        <v>37.99</v>
      </c>
      <c r="J127" s="14">
        <v>75.98</v>
      </c>
      <c r="K127" s="18"/>
    </row>
    <row r="128" ht="12.75" customHeight="1">
      <c r="A128" s="10" t="s">
        <v>386</v>
      </c>
      <c r="B128" s="10" t="s">
        <v>387</v>
      </c>
      <c r="C128" s="11" t="s">
        <v>388</v>
      </c>
      <c r="D128" s="11" t="s">
        <v>16</v>
      </c>
      <c r="E128" s="11" t="s">
        <v>17</v>
      </c>
      <c r="F128" s="20">
        <v>6.0</v>
      </c>
      <c r="G128" s="12">
        <v>6.0</v>
      </c>
      <c r="H128" s="21">
        <f t="shared" si="2"/>
        <v>0</v>
      </c>
      <c r="I128" s="14">
        <v>35.92</v>
      </c>
      <c r="J128" s="14">
        <v>215.52</v>
      </c>
      <c r="K128" s="18"/>
    </row>
    <row r="129" ht="12.75" customHeight="1">
      <c r="A129" s="10" t="s">
        <v>389</v>
      </c>
      <c r="B129" s="10" t="s">
        <v>390</v>
      </c>
      <c r="C129" s="11" t="s">
        <v>391</v>
      </c>
      <c r="D129" s="11" t="s">
        <v>16</v>
      </c>
      <c r="E129" s="11" t="s">
        <v>17</v>
      </c>
      <c r="F129" s="20">
        <v>5.0</v>
      </c>
      <c r="G129" s="12">
        <v>5.0</v>
      </c>
      <c r="H129" s="21">
        <f t="shared" si="2"/>
        <v>0</v>
      </c>
      <c r="I129" s="14">
        <v>34.75</v>
      </c>
      <c r="J129" s="14">
        <v>173.75</v>
      </c>
      <c r="K129" s="18"/>
    </row>
    <row r="130" ht="12.75" customHeight="1">
      <c r="A130" s="10" t="s">
        <v>392</v>
      </c>
      <c r="B130" s="10" t="s">
        <v>393</v>
      </c>
      <c r="C130" s="11" t="s">
        <v>394</v>
      </c>
      <c r="D130" s="11" t="s">
        <v>16</v>
      </c>
      <c r="E130" s="11" t="s">
        <v>17</v>
      </c>
      <c r="F130" s="20">
        <v>2.0</v>
      </c>
      <c r="G130" s="12">
        <v>2.0</v>
      </c>
      <c r="H130" s="21">
        <f t="shared" si="2"/>
        <v>0</v>
      </c>
      <c r="I130" s="14">
        <v>36.0</v>
      </c>
      <c r="J130" s="14">
        <v>72.0</v>
      </c>
      <c r="K130" s="18"/>
    </row>
    <row r="131" ht="12.75" customHeight="1">
      <c r="A131" s="10" t="s">
        <v>395</v>
      </c>
      <c r="B131" s="10" t="s">
        <v>396</v>
      </c>
      <c r="C131" s="11" t="s">
        <v>397</v>
      </c>
      <c r="D131" s="11" t="s">
        <v>398</v>
      </c>
      <c r="E131" s="11" t="s">
        <v>17</v>
      </c>
      <c r="F131" s="20">
        <v>1.0</v>
      </c>
      <c r="G131" s="12">
        <v>1.0</v>
      </c>
      <c r="H131" s="21">
        <f t="shared" si="2"/>
        <v>0</v>
      </c>
      <c r="I131" s="14">
        <v>27.57</v>
      </c>
      <c r="J131" s="14">
        <v>27.57</v>
      </c>
      <c r="K131" s="18"/>
    </row>
    <row r="132" ht="12.75" customHeight="1">
      <c r="A132" s="10" t="s">
        <v>399</v>
      </c>
      <c r="B132" s="10" t="s">
        <v>400</v>
      </c>
      <c r="C132" s="11" t="s">
        <v>401</v>
      </c>
      <c r="D132" s="11" t="s">
        <v>16</v>
      </c>
      <c r="E132" s="11" t="s">
        <v>17</v>
      </c>
      <c r="F132" s="20">
        <v>1.0</v>
      </c>
      <c r="G132" s="12">
        <v>1.0</v>
      </c>
      <c r="H132" s="21">
        <f t="shared" si="2"/>
        <v>0</v>
      </c>
      <c r="I132" s="14">
        <v>189.33</v>
      </c>
      <c r="J132" s="14">
        <v>189.33</v>
      </c>
      <c r="K132" s="18"/>
    </row>
    <row r="133" ht="12.75" customHeight="1">
      <c r="A133" s="10" t="s">
        <v>402</v>
      </c>
      <c r="B133" s="10" t="s">
        <v>403</v>
      </c>
      <c r="C133" s="11" t="s">
        <v>404</v>
      </c>
      <c r="D133" s="11" t="s">
        <v>362</v>
      </c>
      <c r="E133" s="11" t="s">
        <v>17</v>
      </c>
      <c r="F133" s="20">
        <v>29.0</v>
      </c>
      <c r="G133" s="12">
        <v>29.0</v>
      </c>
      <c r="H133" s="21">
        <f t="shared" si="2"/>
        <v>0</v>
      </c>
      <c r="I133" s="14">
        <v>4.74</v>
      </c>
      <c r="J133" s="14">
        <v>137.46</v>
      </c>
      <c r="K133" s="18"/>
    </row>
    <row r="134" ht="12.75" customHeight="1">
      <c r="A134" s="10" t="s">
        <v>405</v>
      </c>
      <c r="B134" s="10" t="s">
        <v>406</v>
      </c>
      <c r="C134" s="11" t="s">
        <v>407</v>
      </c>
      <c r="D134" s="11" t="s">
        <v>398</v>
      </c>
      <c r="E134" s="11" t="s">
        <v>17</v>
      </c>
      <c r="F134" s="20">
        <v>18.0</v>
      </c>
      <c r="G134" s="12">
        <v>18.0</v>
      </c>
      <c r="H134" s="21">
        <f t="shared" si="2"/>
        <v>0</v>
      </c>
      <c r="I134" s="14">
        <v>46.8</v>
      </c>
      <c r="J134" s="14">
        <v>842.4</v>
      </c>
      <c r="K134" s="18"/>
    </row>
    <row r="135" ht="12.75" customHeight="1">
      <c r="A135" s="10" t="s">
        <v>408</v>
      </c>
      <c r="B135" s="10" t="s">
        <v>409</v>
      </c>
      <c r="C135" s="11" t="s">
        <v>410</v>
      </c>
      <c r="D135" s="11" t="s">
        <v>16</v>
      </c>
      <c r="E135" s="11" t="s">
        <v>17</v>
      </c>
      <c r="F135" s="20">
        <v>15.0</v>
      </c>
      <c r="G135" s="12">
        <v>15.0</v>
      </c>
      <c r="H135" s="21">
        <f t="shared" si="2"/>
        <v>0</v>
      </c>
      <c r="I135" s="14">
        <v>43.98</v>
      </c>
      <c r="J135" s="14">
        <v>659.7</v>
      </c>
      <c r="K135" s="18"/>
    </row>
    <row r="136" ht="12.75" customHeight="1">
      <c r="A136" s="10" t="s">
        <v>411</v>
      </c>
      <c r="B136" s="10" t="s">
        <v>412</v>
      </c>
      <c r="C136" s="11" t="s">
        <v>413</v>
      </c>
      <c r="D136" s="11" t="s">
        <v>16</v>
      </c>
      <c r="E136" s="11" t="s">
        <v>17</v>
      </c>
      <c r="F136" s="20">
        <v>19.0</v>
      </c>
      <c r="G136" s="12">
        <v>19.0</v>
      </c>
      <c r="H136" s="21">
        <f t="shared" si="2"/>
        <v>0</v>
      </c>
      <c r="I136" s="14">
        <v>238.99</v>
      </c>
      <c r="J136" s="14">
        <v>4540.89</v>
      </c>
      <c r="K136" s="18"/>
    </row>
    <row r="137" ht="12.75" customHeight="1">
      <c r="A137" s="10" t="s">
        <v>414</v>
      </c>
      <c r="B137" s="10" t="s">
        <v>415</v>
      </c>
      <c r="C137" s="11" t="s">
        <v>416</v>
      </c>
      <c r="D137" s="11" t="s">
        <v>16</v>
      </c>
      <c r="E137" s="11" t="s">
        <v>17</v>
      </c>
      <c r="F137" s="20">
        <v>10.0</v>
      </c>
      <c r="G137" s="12">
        <v>10.0</v>
      </c>
      <c r="H137" s="21">
        <f t="shared" si="2"/>
        <v>0</v>
      </c>
      <c r="I137" s="14">
        <v>1.77</v>
      </c>
      <c r="J137" s="14">
        <v>17.7</v>
      </c>
      <c r="K137" s="18"/>
    </row>
    <row r="138" ht="12.75" customHeight="1">
      <c r="A138" s="10" t="s">
        <v>417</v>
      </c>
      <c r="B138" s="10" t="s">
        <v>418</v>
      </c>
      <c r="C138" s="11" t="s">
        <v>419</v>
      </c>
      <c r="D138" s="11" t="s">
        <v>16</v>
      </c>
      <c r="E138" s="11" t="s">
        <v>17</v>
      </c>
      <c r="F138" s="20">
        <v>18.0</v>
      </c>
      <c r="G138" s="12">
        <v>18.0</v>
      </c>
      <c r="H138" s="21">
        <f t="shared" si="2"/>
        <v>0</v>
      </c>
      <c r="I138" s="14">
        <v>0.19</v>
      </c>
      <c r="J138" s="14">
        <v>3.42</v>
      </c>
      <c r="K138" s="18"/>
    </row>
    <row r="139" ht="12.75" customHeight="1">
      <c r="A139" s="10" t="s">
        <v>420</v>
      </c>
      <c r="B139" s="10" t="s">
        <v>421</v>
      </c>
      <c r="C139" s="11" t="s">
        <v>422</v>
      </c>
      <c r="D139" s="11" t="s">
        <v>16</v>
      </c>
      <c r="E139" s="11" t="s">
        <v>17</v>
      </c>
      <c r="F139" s="20">
        <v>1.0</v>
      </c>
      <c r="G139" s="12">
        <v>1.0</v>
      </c>
      <c r="H139" s="21">
        <f t="shared" si="2"/>
        <v>0</v>
      </c>
      <c r="I139" s="14">
        <v>255.41</v>
      </c>
      <c r="J139" s="14">
        <v>255.41</v>
      </c>
      <c r="K139" s="18"/>
    </row>
    <row r="140" ht="12.75" customHeight="1">
      <c r="A140" s="10" t="s">
        <v>423</v>
      </c>
      <c r="B140" s="10" t="s">
        <v>424</v>
      </c>
      <c r="C140" s="11" t="s">
        <v>425</v>
      </c>
      <c r="D140" s="11" t="s">
        <v>16</v>
      </c>
      <c r="E140" s="11" t="s">
        <v>17</v>
      </c>
      <c r="F140" s="20">
        <v>10.0</v>
      </c>
      <c r="G140" s="12">
        <v>10.0</v>
      </c>
      <c r="H140" s="21">
        <f t="shared" si="2"/>
        <v>0</v>
      </c>
      <c r="I140" s="14">
        <v>14.62</v>
      </c>
      <c r="J140" s="14">
        <v>146.2</v>
      </c>
      <c r="K140" s="18"/>
    </row>
    <row r="141" ht="12.75" customHeight="1">
      <c r="A141" s="10" t="s">
        <v>426</v>
      </c>
      <c r="B141" s="10" t="s">
        <v>427</v>
      </c>
      <c r="C141" s="11" t="s">
        <v>428</v>
      </c>
      <c r="D141" s="11" t="s">
        <v>16</v>
      </c>
      <c r="E141" s="11" t="s">
        <v>17</v>
      </c>
      <c r="F141" s="20">
        <v>36.0</v>
      </c>
      <c r="G141" s="12">
        <v>36.0</v>
      </c>
      <c r="H141" s="21">
        <f t="shared" si="2"/>
        <v>0</v>
      </c>
      <c r="I141" s="14">
        <v>5.17</v>
      </c>
      <c r="J141" s="14">
        <v>186.12</v>
      </c>
      <c r="K141" s="18"/>
    </row>
    <row r="142" ht="12.75" customHeight="1">
      <c r="A142" s="10" t="s">
        <v>429</v>
      </c>
      <c r="B142" s="10" t="s">
        <v>430</v>
      </c>
      <c r="C142" s="11" t="s">
        <v>431</v>
      </c>
      <c r="D142" s="11" t="s">
        <v>16</v>
      </c>
      <c r="E142" s="11" t="s">
        <v>17</v>
      </c>
      <c r="F142" s="20">
        <v>36.0</v>
      </c>
      <c r="G142" s="12">
        <v>36.0</v>
      </c>
      <c r="H142" s="21">
        <f t="shared" si="2"/>
        <v>0</v>
      </c>
      <c r="I142" s="14">
        <v>6.29</v>
      </c>
      <c r="J142" s="14">
        <v>226.44</v>
      </c>
      <c r="K142" s="18"/>
    </row>
    <row r="143" ht="12.75" customHeight="1">
      <c r="A143" s="10" t="s">
        <v>432</v>
      </c>
      <c r="B143" s="10" t="s">
        <v>433</v>
      </c>
      <c r="C143" s="11" t="s">
        <v>434</v>
      </c>
      <c r="D143" s="11" t="s">
        <v>16</v>
      </c>
      <c r="E143" s="11" t="s">
        <v>17</v>
      </c>
      <c r="F143" s="20">
        <v>16.0</v>
      </c>
      <c r="G143" s="12">
        <v>16.0</v>
      </c>
      <c r="H143" s="21">
        <f t="shared" si="2"/>
        <v>0</v>
      </c>
      <c r="I143" s="14">
        <v>45.68</v>
      </c>
      <c r="J143" s="14">
        <v>730.88</v>
      </c>
      <c r="K143" s="18"/>
    </row>
    <row r="144" ht="12.75" customHeight="1">
      <c r="A144" s="10" t="s">
        <v>435</v>
      </c>
      <c r="B144" s="10" t="s">
        <v>436</v>
      </c>
      <c r="C144" s="11" t="s">
        <v>437</v>
      </c>
      <c r="D144" s="11" t="s">
        <v>16</v>
      </c>
      <c r="E144" s="11" t="s">
        <v>17</v>
      </c>
      <c r="F144" s="20">
        <v>10.0</v>
      </c>
      <c r="G144" s="12">
        <v>10.0</v>
      </c>
      <c r="H144" s="21">
        <f t="shared" si="2"/>
        <v>0</v>
      </c>
      <c r="I144" s="14">
        <v>68.29</v>
      </c>
      <c r="J144" s="14">
        <v>682.9</v>
      </c>
      <c r="K144" s="18"/>
    </row>
    <row r="145" ht="12.75" customHeight="1">
      <c r="A145" s="10" t="s">
        <v>438</v>
      </c>
      <c r="B145" s="10" t="s">
        <v>439</v>
      </c>
      <c r="C145" s="11" t="s">
        <v>440</v>
      </c>
      <c r="D145" s="11" t="s">
        <v>16</v>
      </c>
      <c r="E145" s="11" t="s">
        <v>17</v>
      </c>
      <c r="F145" s="20">
        <v>190.0</v>
      </c>
      <c r="G145" s="12">
        <v>190.0</v>
      </c>
      <c r="H145" s="21">
        <f t="shared" si="2"/>
        <v>0</v>
      </c>
      <c r="I145" s="14">
        <v>19.04</v>
      </c>
      <c r="J145" s="14">
        <v>3618.43</v>
      </c>
      <c r="K145" s="18"/>
    </row>
    <row r="146" ht="12.75" customHeight="1">
      <c r="A146" s="6" t="s">
        <v>18</v>
      </c>
      <c r="B146" s="9"/>
      <c r="C146" s="9"/>
      <c r="D146" s="9"/>
      <c r="E146" s="9"/>
      <c r="F146" s="9"/>
      <c r="G146" s="9"/>
      <c r="H146" s="9"/>
      <c r="I146" s="7"/>
      <c r="J146" s="15">
        <f>SUM(J126:J145)</f>
        <v>12967.09</v>
      </c>
      <c r="K146" s="2"/>
    </row>
    <row r="147" ht="12.75" customHeight="1">
      <c r="A147" s="6" t="s">
        <v>441</v>
      </c>
      <c r="B147" s="7"/>
      <c r="C147" s="8" t="s">
        <v>442</v>
      </c>
      <c r="D147" s="9"/>
      <c r="E147" s="9"/>
      <c r="F147" s="9"/>
      <c r="G147" s="9"/>
      <c r="H147" s="9"/>
      <c r="I147" s="9"/>
      <c r="J147" s="7"/>
      <c r="K147" s="2"/>
    </row>
    <row r="148" ht="12.75" customHeight="1">
      <c r="A148" s="10" t="s">
        <v>443</v>
      </c>
      <c r="B148" s="10" t="s">
        <v>444</v>
      </c>
      <c r="C148" s="11" t="s">
        <v>445</v>
      </c>
      <c r="D148" s="11" t="s">
        <v>30</v>
      </c>
      <c r="E148" s="11" t="s">
        <v>17</v>
      </c>
      <c r="F148" s="10">
        <v>80.0</v>
      </c>
      <c r="G148" s="12">
        <v>80.0</v>
      </c>
      <c r="H148" s="22">
        <f t="shared" ref="H148:H152" si="3">F148-G148</f>
        <v>0</v>
      </c>
      <c r="I148" s="14">
        <v>2.47</v>
      </c>
      <c r="J148" s="14">
        <v>197.6</v>
      </c>
      <c r="K148" s="18"/>
    </row>
    <row r="149" ht="12.75" customHeight="1">
      <c r="A149" s="10" t="s">
        <v>446</v>
      </c>
      <c r="B149" s="10" t="s">
        <v>447</v>
      </c>
      <c r="C149" s="11" t="s">
        <v>448</v>
      </c>
      <c r="D149" s="11" t="s">
        <v>449</v>
      </c>
      <c r="E149" s="11" t="s">
        <v>17</v>
      </c>
      <c r="F149" s="10">
        <v>72.0</v>
      </c>
      <c r="G149" s="12">
        <v>72.0</v>
      </c>
      <c r="H149" s="10">
        <f t="shared" si="3"/>
        <v>0</v>
      </c>
      <c r="I149" s="14">
        <v>23.74</v>
      </c>
      <c r="J149" s="14">
        <v>1709.28</v>
      </c>
      <c r="K149" s="18"/>
    </row>
    <row r="150" ht="12.75" customHeight="1">
      <c r="A150" s="10" t="s">
        <v>450</v>
      </c>
      <c r="B150" s="10" t="s">
        <v>451</v>
      </c>
      <c r="C150" s="11" t="s">
        <v>452</v>
      </c>
      <c r="D150" s="11" t="s">
        <v>16</v>
      </c>
      <c r="E150" s="11" t="s">
        <v>17</v>
      </c>
      <c r="F150" s="10">
        <v>28.0</v>
      </c>
      <c r="G150" s="12">
        <v>28.0</v>
      </c>
      <c r="H150" s="10">
        <f t="shared" si="3"/>
        <v>0</v>
      </c>
      <c r="I150" s="14">
        <v>117.48</v>
      </c>
      <c r="J150" s="14">
        <v>3289.44</v>
      </c>
      <c r="K150" s="18"/>
    </row>
    <row r="151" ht="12.75" customHeight="1">
      <c r="A151" s="10" t="s">
        <v>453</v>
      </c>
      <c r="B151" s="10" t="s">
        <v>454</v>
      </c>
      <c r="C151" s="11" t="s">
        <v>455</v>
      </c>
      <c r="D151" s="11" t="s">
        <v>16</v>
      </c>
      <c r="E151" s="11" t="s">
        <v>17</v>
      </c>
      <c r="F151" s="10">
        <v>70.0</v>
      </c>
      <c r="G151" s="12">
        <v>70.0</v>
      </c>
      <c r="H151" s="10">
        <f t="shared" si="3"/>
        <v>0</v>
      </c>
      <c r="I151" s="14">
        <v>9.37</v>
      </c>
      <c r="J151" s="14">
        <v>655.9</v>
      </c>
      <c r="K151" s="18"/>
    </row>
    <row r="152" ht="12.75" customHeight="1">
      <c r="A152" s="10" t="s">
        <v>456</v>
      </c>
      <c r="B152" s="10" t="s">
        <v>457</v>
      </c>
      <c r="C152" s="11" t="s">
        <v>458</v>
      </c>
      <c r="D152" s="11" t="s">
        <v>16</v>
      </c>
      <c r="E152" s="11" t="s">
        <v>17</v>
      </c>
      <c r="F152" s="10">
        <v>3.0</v>
      </c>
      <c r="G152" s="12">
        <v>3.0</v>
      </c>
      <c r="H152" s="10">
        <f t="shared" si="3"/>
        <v>0</v>
      </c>
      <c r="I152" s="14">
        <v>79.89</v>
      </c>
      <c r="J152" s="14">
        <v>239.67</v>
      </c>
      <c r="K152" s="18"/>
    </row>
    <row r="153" ht="12.75" customHeight="1">
      <c r="A153" s="6" t="s">
        <v>18</v>
      </c>
      <c r="B153" s="9"/>
      <c r="C153" s="9"/>
      <c r="D153" s="9"/>
      <c r="E153" s="9"/>
      <c r="F153" s="9"/>
      <c r="G153" s="9"/>
      <c r="H153" s="9"/>
      <c r="I153" s="7"/>
      <c r="J153" s="15">
        <f>SUM(J148:J152)</f>
        <v>6091.89</v>
      </c>
      <c r="K153" s="2"/>
    </row>
    <row r="154" ht="12.75" customHeight="1">
      <c r="A154" s="6" t="s">
        <v>459</v>
      </c>
      <c r="B154" s="7"/>
      <c r="C154" s="8" t="s">
        <v>460</v>
      </c>
      <c r="D154" s="9"/>
      <c r="E154" s="9"/>
      <c r="F154" s="9"/>
      <c r="G154" s="9"/>
      <c r="H154" s="9"/>
      <c r="I154" s="9"/>
      <c r="J154" s="7"/>
      <c r="K154" s="2"/>
    </row>
    <row r="155" ht="12.75" customHeight="1">
      <c r="A155" s="10" t="s">
        <v>461</v>
      </c>
      <c r="B155" s="10" t="s">
        <v>462</v>
      </c>
      <c r="C155" s="11" t="s">
        <v>463</v>
      </c>
      <c r="D155" s="11" t="s">
        <v>464</v>
      </c>
      <c r="E155" s="11" t="s">
        <v>17</v>
      </c>
      <c r="F155" s="16">
        <v>15.0</v>
      </c>
      <c r="G155" s="12">
        <v>15.0</v>
      </c>
      <c r="H155" s="21">
        <f t="shared" ref="H155:H204" si="4">F155-G155</f>
        <v>0</v>
      </c>
      <c r="I155" s="14">
        <v>5.41</v>
      </c>
      <c r="J155" s="14">
        <v>81.11</v>
      </c>
      <c r="K155" s="18"/>
    </row>
    <row r="156" ht="12.75" customHeight="1">
      <c r="A156" s="10" t="s">
        <v>465</v>
      </c>
      <c r="B156" s="10" t="s">
        <v>466</v>
      </c>
      <c r="C156" s="11" t="s">
        <v>467</v>
      </c>
      <c r="D156" s="11" t="s">
        <v>464</v>
      </c>
      <c r="E156" s="11" t="s">
        <v>17</v>
      </c>
      <c r="F156" s="16">
        <v>6.0</v>
      </c>
      <c r="G156" s="12">
        <v>6.0</v>
      </c>
      <c r="H156" s="21">
        <f t="shared" si="4"/>
        <v>0</v>
      </c>
      <c r="I156" s="14">
        <v>4.88</v>
      </c>
      <c r="J156" s="14">
        <v>29.28</v>
      </c>
      <c r="K156" s="18"/>
    </row>
    <row r="157" ht="12.75" customHeight="1">
      <c r="A157" s="10" t="s">
        <v>468</v>
      </c>
      <c r="B157" s="10" t="s">
        <v>469</v>
      </c>
      <c r="C157" s="11" t="s">
        <v>470</v>
      </c>
      <c r="D157" s="11" t="s">
        <v>16</v>
      </c>
      <c r="E157" s="11" t="s">
        <v>17</v>
      </c>
      <c r="F157" s="16">
        <v>50.0</v>
      </c>
      <c r="G157" s="12">
        <v>50.0</v>
      </c>
      <c r="H157" s="21">
        <f t="shared" si="4"/>
        <v>0</v>
      </c>
      <c r="I157" s="14">
        <v>59.9</v>
      </c>
      <c r="J157" s="14">
        <v>2995.0</v>
      </c>
      <c r="K157" s="18"/>
    </row>
    <row r="158" ht="12.75" customHeight="1">
      <c r="A158" s="10" t="s">
        <v>471</v>
      </c>
      <c r="B158" s="10" t="s">
        <v>472</v>
      </c>
      <c r="C158" s="11" t="s">
        <v>473</v>
      </c>
      <c r="D158" s="11" t="s">
        <v>474</v>
      </c>
      <c r="E158" s="11" t="s">
        <v>17</v>
      </c>
      <c r="F158" s="16">
        <v>67.0</v>
      </c>
      <c r="G158" s="12">
        <v>67.0</v>
      </c>
      <c r="H158" s="21">
        <f t="shared" si="4"/>
        <v>0</v>
      </c>
      <c r="I158" s="14">
        <v>45.0</v>
      </c>
      <c r="J158" s="14">
        <v>3015.0</v>
      </c>
      <c r="K158" s="18"/>
    </row>
    <row r="159" ht="12.75" customHeight="1">
      <c r="A159" s="10" t="s">
        <v>475</v>
      </c>
      <c r="B159" s="10" t="s">
        <v>476</v>
      </c>
      <c r="C159" s="11" t="s">
        <v>477</v>
      </c>
      <c r="D159" s="11" t="s">
        <v>478</v>
      </c>
      <c r="E159" s="11" t="s">
        <v>17</v>
      </c>
      <c r="F159" s="16">
        <v>32.0</v>
      </c>
      <c r="G159" s="12">
        <v>32.0</v>
      </c>
      <c r="H159" s="21">
        <f t="shared" si="4"/>
        <v>0</v>
      </c>
      <c r="I159" s="14">
        <v>7.15</v>
      </c>
      <c r="J159" s="14">
        <v>228.8</v>
      </c>
      <c r="K159" s="18"/>
    </row>
    <row r="160" ht="12.75" customHeight="1">
      <c r="A160" s="10" t="s">
        <v>479</v>
      </c>
      <c r="B160" s="10" t="s">
        <v>480</v>
      </c>
      <c r="C160" s="11" t="s">
        <v>481</v>
      </c>
      <c r="D160" s="11" t="s">
        <v>482</v>
      </c>
      <c r="E160" s="11" t="s">
        <v>17</v>
      </c>
      <c r="F160" s="16">
        <v>16.0</v>
      </c>
      <c r="G160" s="12">
        <v>16.0</v>
      </c>
      <c r="H160" s="21">
        <f t="shared" si="4"/>
        <v>0</v>
      </c>
      <c r="I160" s="14">
        <v>14.0</v>
      </c>
      <c r="J160" s="14">
        <v>224.0</v>
      </c>
      <c r="K160" s="18"/>
    </row>
    <row r="161" ht="12.75" customHeight="1">
      <c r="A161" s="10" t="s">
        <v>483</v>
      </c>
      <c r="B161" s="10" t="s">
        <v>484</v>
      </c>
      <c r="C161" s="11" t="s">
        <v>485</v>
      </c>
      <c r="D161" s="11" t="s">
        <v>16</v>
      </c>
      <c r="E161" s="11" t="s">
        <v>17</v>
      </c>
      <c r="F161" s="16">
        <v>16.0</v>
      </c>
      <c r="G161" s="12">
        <v>16.0</v>
      </c>
      <c r="H161" s="21">
        <f t="shared" si="4"/>
        <v>0</v>
      </c>
      <c r="I161" s="14">
        <v>12.71</v>
      </c>
      <c r="J161" s="14">
        <v>203.29</v>
      </c>
      <c r="K161" s="18"/>
    </row>
    <row r="162" ht="12.75" customHeight="1">
      <c r="A162" s="10" t="s">
        <v>486</v>
      </c>
      <c r="B162" s="10" t="s">
        <v>487</v>
      </c>
      <c r="C162" s="11" t="s">
        <v>488</v>
      </c>
      <c r="D162" s="11" t="s">
        <v>16</v>
      </c>
      <c r="E162" s="11" t="s">
        <v>17</v>
      </c>
      <c r="F162" s="16">
        <v>26.0</v>
      </c>
      <c r="G162" s="12">
        <v>26.0</v>
      </c>
      <c r="H162" s="21">
        <f t="shared" si="4"/>
        <v>0</v>
      </c>
      <c r="I162" s="14">
        <v>9.78</v>
      </c>
      <c r="J162" s="14">
        <v>254.17</v>
      </c>
      <c r="K162" s="18"/>
    </row>
    <row r="163" ht="12.75" customHeight="1">
      <c r="A163" s="10" t="s">
        <v>489</v>
      </c>
      <c r="B163" s="10" t="s">
        <v>490</v>
      </c>
      <c r="C163" s="11" t="s">
        <v>491</v>
      </c>
      <c r="D163" s="11" t="s">
        <v>217</v>
      </c>
      <c r="E163" s="11" t="s">
        <v>17</v>
      </c>
      <c r="F163" s="16">
        <v>47.0</v>
      </c>
      <c r="G163" s="12">
        <v>47.0</v>
      </c>
      <c r="H163" s="10">
        <f t="shared" si="4"/>
        <v>0</v>
      </c>
      <c r="I163" s="14">
        <v>2.59</v>
      </c>
      <c r="J163" s="14">
        <v>121.95</v>
      </c>
      <c r="K163" s="18"/>
    </row>
    <row r="164" ht="12.75" customHeight="1">
      <c r="A164" s="10" t="s">
        <v>492</v>
      </c>
      <c r="B164" s="10" t="s">
        <v>493</v>
      </c>
      <c r="C164" s="11" t="s">
        <v>494</v>
      </c>
      <c r="D164" s="11" t="s">
        <v>217</v>
      </c>
      <c r="E164" s="11" t="s">
        <v>17</v>
      </c>
      <c r="F164" s="16">
        <v>250.0</v>
      </c>
      <c r="G164" s="12">
        <v>250.0</v>
      </c>
      <c r="H164" s="10">
        <f t="shared" si="4"/>
        <v>0</v>
      </c>
      <c r="I164" s="14">
        <v>2.23</v>
      </c>
      <c r="J164" s="14">
        <v>558.63</v>
      </c>
      <c r="K164" s="18"/>
    </row>
    <row r="165" ht="12.75" customHeight="1">
      <c r="A165" s="10" t="s">
        <v>495</v>
      </c>
      <c r="B165" s="10" t="s">
        <v>496</v>
      </c>
      <c r="C165" s="11" t="s">
        <v>497</v>
      </c>
      <c r="D165" s="11" t="s">
        <v>16</v>
      </c>
      <c r="E165" s="11" t="s">
        <v>17</v>
      </c>
      <c r="F165" s="16">
        <v>982.0</v>
      </c>
      <c r="G165" s="12">
        <v>982.0</v>
      </c>
      <c r="H165" s="10">
        <f t="shared" si="4"/>
        <v>0</v>
      </c>
      <c r="I165" s="14">
        <v>0.99</v>
      </c>
      <c r="J165" s="14">
        <v>970.38</v>
      </c>
      <c r="K165" s="18"/>
    </row>
    <row r="166" ht="12.75" customHeight="1">
      <c r="A166" s="10" t="s">
        <v>498</v>
      </c>
      <c r="B166" s="10" t="s">
        <v>499</v>
      </c>
      <c r="C166" s="11" t="s">
        <v>500</v>
      </c>
      <c r="D166" s="11" t="s">
        <v>16</v>
      </c>
      <c r="E166" s="11" t="s">
        <v>17</v>
      </c>
      <c r="F166" s="16">
        <v>285.0</v>
      </c>
      <c r="G166" s="12">
        <v>282.0</v>
      </c>
      <c r="H166" s="10">
        <f t="shared" si="4"/>
        <v>3</v>
      </c>
      <c r="I166" s="14">
        <v>1.84</v>
      </c>
      <c r="J166" s="14">
        <v>523.52</v>
      </c>
      <c r="K166" s="18"/>
    </row>
    <row r="167" ht="12.75" customHeight="1">
      <c r="A167" s="10" t="s">
        <v>501</v>
      </c>
      <c r="B167" s="10" t="s">
        <v>502</v>
      </c>
      <c r="C167" s="11" t="s">
        <v>503</v>
      </c>
      <c r="D167" s="11" t="s">
        <v>16</v>
      </c>
      <c r="E167" s="11" t="s">
        <v>17</v>
      </c>
      <c r="F167" s="16">
        <v>328.0</v>
      </c>
      <c r="G167" s="12">
        <v>328.0</v>
      </c>
      <c r="H167" s="10">
        <f t="shared" si="4"/>
        <v>0</v>
      </c>
      <c r="I167" s="14">
        <v>1.05</v>
      </c>
      <c r="J167" s="14">
        <v>346.03</v>
      </c>
      <c r="K167" s="18"/>
    </row>
    <row r="168" ht="12.75" customHeight="1">
      <c r="A168" s="10" t="s">
        <v>504</v>
      </c>
      <c r="B168" s="10" t="s">
        <v>505</v>
      </c>
      <c r="C168" s="11" t="s">
        <v>506</v>
      </c>
      <c r="D168" s="11" t="s">
        <v>16</v>
      </c>
      <c r="E168" s="11" t="s">
        <v>17</v>
      </c>
      <c r="F168" s="16">
        <v>59.0</v>
      </c>
      <c r="G168" s="12">
        <v>59.0</v>
      </c>
      <c r="H168" s="10">
        <f t="shared" si="4"/>
        <v>0</v>
      </c>
      <c r="I168" s="14">
        <v>22.11</v>
      </c>
      <c r="J168" s="14">
        <v>1304.49</v>
      </c>
      <c r="K168" s="18"/>
    </row>
    <row r="169" ht="12.75" customHeight="1">
      <c r="A169" s="10" t="s">
        <v>507</v>
      </c>
      <c r="B169" s="10" t="s">
        <v>508</v>
      </c>
      <c r="C169" s="11" t="s">
        <v>509</v>
      </c>
      <c r="D169" s="11" t="s">
        <v>16</v>
      </c>
      <c r="E169" s="11" t="s">
        <v>17</v>
      </c>
      <c r="F169" s="16">
        <v>17.0</v>
      </c>
      <c r="G169" s="12">
        <v>17.0</v>
      </c>
      <c r="H169" s="16">
        <f t="shared" si="4"/>
        <v>0</v>
      </c>
      <c r="I169" s="14">
        <v>3.99</v>
      </c>
      <c r="J169" s="14">
        <v>67.76</v>
      </c>
      <c r="K169" s="18"/>
    </row>
    <row r="170" ht="12.75" customHeight="1">
      <c r="A170" s="10" t="s">
        <v>510</v>
      </c>
      <c r="B170" s="10" t="s">
        <v>511</v>
      </c>
      <c r="C170" s="11" t="s">
        <v>512</v>
      </c>
      <c r="D170" s="11" t="s">
        <v>16</v>
      </c>
      <c r="E170" s="11" t="s">
        <v>17</v>
      </c>
      <c r="F170" s="16">
        <v>30.0</v>
      </c>
      <c r="G170" s="12">
        <v>30.0</v>
      </c>
      <c r="H170" s="10">
        <f t="shared" si="4"/>
        <v>0</v>
      </c>
      <c r="I170" s="14">
        <v>3.0</v>
      </c>
      <c r="J170" s="14">
        <v>90.0</v>
      </c>
      <c r="K170" s="18"/>
    </row>
    <row r="171" ht="12.75" customHeight="1">
      <c r="A171" s="10" t="s">
        <v>513</v>
      </c>
      <c r="B171" s="10" t="s">
        <v>514</v>
      </c>
      <c r="C171" s="11" t="s">
        <v>515</v>
      </c>
      <c r="D171" s="11" t="s">
        <v>16</v>
      </c>
      <c r="E171" s="11" t="s">
        <v>17</v>
      </c>
      <c r="F171" s="16">
        <v>11.0</v>
      </c>
      <c r="G171" s="12">
        <v>11.0</v>
      </c>
      <c r="H171" s="10">
        <f t="shared" si="4"/>
        <v>0</v>
      </c>
      <c r="I171" s="14">
        <v>18.0</v>
      </c>
      <c r="J171" s="14">
        <v>198.0</v>
      </c>
      <c r="K171" s="18"/>
    </row>
    <row r="172" ht="12.75" customHeight="1">
      <c r="A172" s="10" t="s">
        <v>516</v>
      </c>
      <c r="B172" s="10" t="s">
        <v>517</v>
      </c>
      <c r="C172" s="11" t="s">
        <v>518</v>
      </c>
      <c r="D172" s="11" t="s">
        <v>16</v>
      </c>
      <c r="E172" s="11" t="s">
        <v>17</v>
      </c>
      <c r="F172" s="16">
        <v>394.0</v>
      </c>
      <c r="G172" s="12">
        <v>394.0</v>
      </c>
      <c r="H172" s="10">
        <f t="shared" si="4"/>
        <v>0</v>
      </c>
      <c r="I172" s="14">
        <v>0.52</v>
      </c>
      <c r="J172" s="14">
        <v>206.08</v>
      </c>
      <c r="K172" s="18"/>
    </row>
    <row r="173" ht="12.75" customHeight="1">
      <c r="A173" s="10" t="s">
        <v>519</v>
      </c>
      <c r="B173" s="10" t="s">
        <v>520</v>
      </c>
      <c r="C173" s="11" t="s">
        <v>521</v>
      </c>
      <c r="D173" s="11" t="s">
        <v>16</v>
      </c>
      <c r="E173" s="11" t="s">
        <v>17</v>
      </c>
      <c r="F173" s="16">
        <v>165.0</v>
      </c>
      <c r="G173" s="12">
        <v>165.0</v>
      </c>
      <c r="H173" s="10">
        <f t="shared" si="4"/>
        <v>0</v>
      </c>
      <c r="I173" s="14">
        <v>1.2</v>
      </c>
      <c r="J173" s="14">
        <v>198.8</v>
      </c>
      <c r="K173" s="18"/>
    </row>
    <row r="174" ht="12.75" customHeight="1">
      <c r="A174" s="10" t="s">
        <v>522</v>
      </c>
      <c r="B174" s="10" t="s">
        <v>523</v>
      </c>
      <c r="C174" s="11" t="s">
        <v>524</v>
      </c>
      <c r="D174" s="11" t="s">
        <v>286</v>
      </c>
      <c r="E174" s="11" t="s">
        <v>17</v>
      </c>
      <c r="F174" s="16">
        <v>564.0</v>
      </c>
      <c r="G174" s="12">
        <v>564.0</v>
      </c>
      <c r="H174" s="10">
        <f t="shared" si="4"/>
        <v>0</v>
      </c>
      <c r="I174" s="14">
        <v>0.81</v>
      </c>
      <c r="J174" s="14">
        <v>456.58</v>
      </c>
      <c r="K174" s="18"/>
    </row>
    <row r="175" ht="12.75" customHeight="1">
      <c r="A175" s="10" t="s">
        <v>525</v>
      </c>
      <c r="B175" s="10" t="s">
        <v>526</v>
      </c>
      <c r="C175" s="11" t="s">
        <v>527</v>
      </c>
      <c r="D175" s="11" t="s">
        <v>16</v>
      </c>
      <c r="E175" s="11" t="s">
        <v>17</v>
      </c>
      <c r="F175" s="16">
        <v>72.0</v>
      </c>
      <c r="G175" s="12">
        <v>72.0</v>
      </c>
      <c r="H175" s="10">
        <f t="shared" si="4"/>
        <v>0</v>
      </c>
      <c r="I175" s="14">
        <v>2.88</v>
      </c>
      <c r="J175" s="14">
        <v>207.44</v>
      </c>
      <c r="K175" s="18"/>
    </row>
    <row r="176" ht="12.75" customHeight="1">
      <c r="A176" s="10" t="s">
        <v>528</v>
      </c>
      <c r="B176" s="10" t="s">
        <v>529</v>
      </c>
      <c r="C176" s="11" t="s">
        <v>530</v>
      </c>
      <c r="D176" s="11" t="s">
        <v>16</v>
      </c>
      <c r="E176" s="11" t="s">
        <v>17</v>
      </c>
      <c r="F176" s="16">
        <v>1.0</v>
      </c>
      <c r="G176" s="12">
        <v>1.0</v>
      </c>
      <c r="H176" s="10">
        <f t="shared" si="4"/>
        <v>0</v>
      </c>
      <c r="I176" s="14">
        <v>399.99</v>
      </c>
      <c r="J176" s="14">
        <v>399.99</v>
      </c>
      <c r="K176" s="18"/>
    </row>
    <row r="177" ht="12.75" customHeight="1">
      <c r="A177" s="10" t="s">
        <v>531</v>
      </c>
      <c r="B177" s="10" t="s">
        <v>532</v>
      </c>
      <c r="C177" s="11" t="s">
        <v>533</v>
      </c>
      <c r="D177" s="11" t="s">
        <v>16</v>
      </c>
      <c r="E177" s="11" t="s">
        <v>17</v>
      </c>
      <c r="F177" s="16">
        <v>82.0</v>
      </c>
      <c r="G177" s="12">
        <v>82.0</v>
      </c>
      <c r="H177" s="10">
        <f t="shared" si="4"/>
        <v>0</v>
      </c>
      <c r="I177" s="14">
        <v>1.89</v>
      </c>
      <c r="J177" s="14">
        <v>155.04</v>
      </c>
      <c r="K177" s="18"/>
    </row>
    <row r="178" ht="12.75" customHeight="1">
      <c r="A178" s="10" t="s">
        <v>534</v>
      </c>
      <c r="B178" s="10" t="s">
        <v>535</v>
      </c>
      <c r="C178" s="11" t="s">
        <v>536</v>
      </c>
      <c r="D178" s="11" t="s">
        <v>16</v>
      </c>
      <c r="E178" s="11" t="s">
        <v>17</v>
      </c>
      <c r="F178" s="16">
        <v>136.0</v>
      </c>
      <c r="G178" s="12">
        <v>136.0</v>
      </c>
      <c r="H178" s="10">
        <f t="shared" si="4"/>
        <v>0</v>
      </c>
      <c r="I178" s="14">
        <v>4.49</v>
      </c>
      <c r="J178" s="14">
        <v>610.64</v>
      </c>
      <c r="K178" s="18"/>
    </row>
    <row r="179" ht="12.75" customHeight="1">
      <c r="A179" s="10" t="s">
        <v>537</v>
      </c>
      <c r="B179" s="10" t="s">
        <v>538</v>
      </c>
      <c r="C179" s="11" t="s">
        <v>539</v>
      </c>
      <c r="D179" s="11" t="s">
        <v>16</v>
      </c>
      <c r="E179" s="11" t="s">
        <v>17</v>
      </c>
      <c r="F179" s="16">
        <v>55.0</v>
      </c>
      <c r="G179" s="12">
        <v>55.0</v>
      </c>
      <c r="H179" s="10">
        <f t="shared" si="4"/>
        <v>0</v>
      </c>
      <c r="I179" s="14">
        <v>3.62</v>
      </c>
      <c r="J179" s="14">
        <v>198.88</v>
      </c>
      <c r="K179" s="18"/>
    </row>
    <row r="180" ht="12.75" customHeight="1">
      <c r="A180" s="10" t="s">
        <v>540</v>
      </c>
      <c r="B180" s="10" t="s">
        <v>541</v>
      </c>
      <c r="C180" s="11" t="s">
        <v>542</v>
      </c>
      <c r="D180" s="11" t="s">
        <v>217</v>
      </c>
      <c r="E180" s="11" t="s">
        <v>17</v>
      </c>
      <c r="F180" s="16">
        <v>120.0</v>
      </c>
      <c r="G180" s="12">
        <v>120.0</v>
      </c>
      <c r="H180" s="10">
        <f t="shared" si="4"/>
        <v>0</v>
      </c>
      <c r="I180" s="14">
        <v>2.44</v>
      </c>
      <c r="J180" s="14">
        <v>292.8</v>
      </c>
      <c r="K180" s="18"/>
    </row>
    <row r="181" ht="12.75" customHeight="1">
      <c r="A181" s="10" t="s">
        <v>543</v>
      </c>
      <c r="B181" s="10" t="s">
        <v>544</v>
      </c>
      <c r="C181" s="11" t="s">
        <v>545</v>
      </c>
      <c r="D181" s="11" t="s">
        <v>217</v>
      </c>
      <c r="E181" s="11" t="s">
        <v>17</v>
      </c>
      <c r="F181" s="16">
        <v>13.0</v>
      </c>
      <c r="G181" s="12">
        <v>13.0</v>
      </c>
      <c r="H181" s="10">
        <f t="shared" si="4"/>
        <v>0</v>
      </c>
      <c r="I181" s="14">
        <v>3.47</v>
      </c>
      <c r="J181" s="14">
        <v>45.11</v>
      </c>
      <c r="K181" s="18"/>
    </row>
    <row r="182" ht="12.75" customHeight="1">
      <c r="A182" s="10" t="s">
        <v>546</v>
      </c>
      <c r="B182" s="10" t="s">
        <v>547</v>
      </c>
      <c r="C182" s="11" t="s">
        <v>548</v>
      </c>
      <c r="D182" s="11" t="s">
        <v>217</v>
      </c>
      <c r="E182" s="11" t="s">
        <v>17</v>
      </c>
      <c r="F182" s="16">
        <v>148.0</v>
      </c>
      <c r="G182" s="12">
        <v>148.0</v>
      </c>
      <c r="H182" s="10">
        <f t="shared" si="4"/>
        <v>0</v>
      </c>
      <c r="I182" s="14">
        <v>4.06</v>
      </c>
      <c r="J182" s="14">
        <v>601.01</v>
      </c>
      <c r="K182" s="18"/>
    </row>
    <row r="183" ht="12.75" customHeight="1">
      <c r="A183" s="10" t="s">
        <v>549</v>
      </c>
      <c r="B183" s="10" t="s">
        <v>550</v>
      </c>
      <c r="C183" s="11" t="s">
        <v>551</v>
      </c>
      <c r="D183" s="11" t="s">
        <v>217</v>
      </c>
      <c r="E183" s="11" t="s">
        <v>17</v>
      </c>
      <c r="F183" s="16">
        <v>1355.0</v>
      </c>
      <c r="G183" s="12">
        <v>1355.0</v>
      </c>
      <c r="H183" s="10">
        <f t="shared" si="4"/>
        <v>0</v>
      </c>
      <c r="I183" s="14">
        <v>7.62</v>
      </c>
      <c r="J183" s="14">
        <v>10327.35</v>
      </c>
      <c r="K183" s="18"/>
    </row>
    <row r="184" ht="12.75" customHeight="1">
      <c r="A184" s="10" t="s">
        <v>552</v>
      </c>
      <c r="B184" s="10" t="s">
        <v>553</v>
      </c>
      <c r="C184" s="11" t="s">
        <v>554</v>
      </c>
      <c r="D184" s="11" t="s">
        <v>16</v>
      </c>
      <c r="E184" s="11" t="s">
        <v>17</v>
      </c>
      <c r="F184" s="16">
        <v>2892.0</v>
      </c>
      <c r="G184" s="12">
        <v>2814.0</v>
      </c>
      <c r="H184" s="10">
        <f t="shared" si="4"/>
        <v>78</v>
      </c>
      <c r="I184" s="14">
        <v>0.94</v>
      </c>
      <c r="J184" s="14">
        <v>2728.06</v>
      </c>
      <c r="K184" s="18"/>
    </row>
    <row r="185" ht="12.75" customHeight="1">
      <c r="A185" s="10" t="s">
        <v>555</v>
      </c>
      <c r="B185" s="10" t="s">
        <v>556</v>
      </c>
      <c r="C185" s="11" t="s">
        <v>557</v>
      </c>
      <c r="D185" s="11" t="s">
        <v>16</v>
      </c>
      <c r="E185" s="11" t="s">
        <v>17</v>
      </c>
      <c r="F185" s="16">
        <v>89.0</v>
      </c>
      <c r="G185" s="12">
        <v>89.0</v>
      </c>
      <c r="H185" s="10">
        <f t="shared" si="4"/>
        <v>0</v>
      </c>
      <c r="I185" s="14">
        <v>12.59</v>
      </c>
      <c r="J185" s="14">
        <v>1120.69</v>
      </c>
      <c r="K185" s="18"/>
    </row>
    <row r="186" ht="12.75" customHeight="1">
      <c r="A186" s="10" t="s">
        <v>558</v>
      </c>
      <c r="B186" s="10" t="s">
        <v>559</v>
      </c>
      <c r="C186" s="11" t="s">
        <v>560</v>
      </c>
      <c r="D186" s="11" t="s">
        <v>561</v>
      </c>
      <c r="E186" s="11" t="s">
        <v>17</v>
      </c>
      <c r="F186" s="16">
        <v>352.0</v>
      </c>
      <c r="G186" s="12">
        <v>352.0</v>
      </c>
      <c r="H186" s="10">
        <f t="shared" si="4"/>
        <v>0</v>
      </c>
      <c r="I186" s="14">
        <v>8.21</v>
      </c>
      <c r="J186" s="14">
        <v>2890.03</v>
      </c>
      <c r="K186" s="18"/>
    </row>
    <row r="187" ht="12.75" customHeight="1">
      <c r="A187" s="10" t="s">
        <v>562</v>
      </c>
      <c r="B187" s="10" t="s">
        <v>563</v>
      </c>
      <c r="C187" s="11" t="s">
        <v>564</v>
      </c>
      <c r="D187" s="11" t="s">
        <v>16</v>
      </c>
      <c r="E187" s="11" t="s">
        <v>17</v>
      </c>
      <c r="F187" s="16">
        <v>80.0</v>
      </c>
      <c r="G187" s="12">
        <v>80.0</v>
      </c>
      <c r="H187" s="10">
        <f t="shared" si="4"/>
        <v>0</v>
      </c>
      <c r="I187" s="14">
        <v>9.19</v>
      </c>
      <c r="J187" s="14">
        <v>735.5</v>
      </c>
      <c r="K187" s="18"/>
    </row>
    <row r="188" ht="12.75" customHeight="1">
      <c r="A188" s="10" t="s">
        <v>565</v>
      </c>
      <c r="B188" s="10" t="s">
        <v>566</v>
      </c>
      <c r="C188" s="11" t="s">
        <v>567</v>
      </c>
      <c r="D188" s="11" t="s">
        <v>16</v>
      </c>
      <c r="E188" s="11" t="s">
        <v>17</v>
      </c>
      <c r="F188" s="16">
        <v>26.0</v>
      </c>
      <c r="G188" s="12">
        <v>26.0</v>
      </c>
      <c r="H188" s="10">
        <f t="shared" si="4"/>
        <v>0</v>
      </c>
      <c r="I188" s="14">
        <v>3.37</v>
      </c>
      <c r="J188" s="14">
        <v>87.65</v>
      </c>
      <c r="K188" s="18"/>
    </row>
    <row r="189" ht="12.75" customHeight="1">
      <c r="A189" s="10" t="s">
        <v>568</v>
      </c>
      <c r="B189" s="10" t="s">
        <v>569</v>
      </c>
      <c r="C189" s="11" t="s">
        <v>570</v>
      </c>
      <c r="D189" s="11" t="s">
        <v>16</v>
      </c>
      <c r="E189" s="11" t="s">
        <v>17</v>
      </c>
      <c r="F189" s="16">
        <v>615.0</v>
      </c>
      <c r="G189" s="12">
        <v>615.0</v>
      </c>
      <c r="H189" s="10">
        <f t="shared" si="4"/>
        <v>0</v>
      </c>
      <c r="I189" s="14">
        <v>1.5</v>
      </c>
      <c r="J189" s="14">
        <v>919.68</v>
      </c>
      <c r="K189" s="18"/>
    </row>
    <row r="190" ht="12.75" customHeight="1">
      <c r="A190" s="10" t="s">
        <v>571</v>
      </c>
      <c r="B190" s="10" t="s">
        <v>572</v>
      </c>
      <c r="C190" s="11" t="s">
        <v>573</v>
      </c>
      <c r="D190" s="11" t="s">
        <v>30</v>
      </c>
      <c r="E190" s="11" t="s">
        <v>17</v>
      </c>
      <c r="F190" s="16">
        <v>6.0</v>
      </c>
      <c r="G190" s="12">
        <v>6.0</v>
      </c>
      <c r="H190" s="10">
        <f t="shared" si="4"/>
        <v>0</v>
      </c>
      <c r="I190" s="14">
        <v>1.38</v>
      </c>
      <c r="J190" s="14">
        <v>8.28</v>
      </c>
      <c r="K190" s="18"/>
    </row>
    <row r="191" ht="12.75" customHeight="1">
      <c r="A191" s="10" t="s">
        <v>574</v>
      </c>
      <c r="B191" s="10" t="s">
        <v>575</v>
      </c>
      <c r="C191" s="11" t="s">
        <v>576</v>
      </c>
      <c r="D191" s="11" t="s">
        <v>474</v>
      </c>
      <c r="E191" s="11" t="s">
        <v>17</v>
      </c>
      <c r="F191" s="16">
        <v>139.0</v>
      </c>
      <c r="G191" s="12">
        <v>139.0</v>
      </c>
      <c r="H191" s="10">
        <f t="shared" si="4"/>
        <v>0</v>
      </c>
      <c r="I191" s="14">
        <v>11.96</v>
      </c>
      <c r="J191" s="14">
        <v>1662.44</v>
      </c>
      <c r="K191" s="18"/>
    </row>
    <row r="192" ht="12.75" customHeight="1">
      <c r="A192" s="10" t="s">
        <v>577</v>
      </c>
      <c r="B192" s="10" t="s">
        <v>578</v>
      </c>
      <c r="C192" s="11" t="s">
        <v>579</v>
      </c>
      <c r="D192" s="11" t="s">
        <v>16</v>
      </c>
      <c r="E192" s="11" t="s">
        <v>17</v>
      </c>
      <c r="F192" s="16">
        <v>5.0</v>
      </c>
      <c r="G192" s="12">
        <v>3.0</v>
      </c>
      <c r="H192" s="10">
        <f t="shared" si="4"/>
        <v>2</v>
      </c>
      <c r="I192" s="14">
        <v>2.28</v>
      </c>
      <c r="J192" s="14">
        <v>11.41</v>
      </c>
      <c r="K192" s="18"/>
    </row>
    <row r="193" ht="12.75" customHeight="1">
      <c r="A193" s="10" t="s">
        <v>580</v>
      </c>
      <c r="B193" s="10" t="s">
        <v>581</v>
      </c>
      <c r="C193" s="11" t="s">
        <v>582</v>
      </c>
      <c r="D193" s="11" t="s">
        <v>16</v>
      </c>
      <c r="E193" s="11" t="s">
        <v>17</v>
      </c>
      <c r="F193" s="16">
        <v>520.0</v>
      </c>
      <c r="G193" s="12">
        <v>520.0</v>
      </c>
      <c r="H193" s="10">
        <f t="shared" si="4"/>
        <v>0</v>
      </c>
      <c r="I193" s="14">
        <v>2.55</v>
      </c>
      <c r="J193" s="14">
        <v>1327.0</v>
      </c>
      <c r="K193" s="18"/>
    </row>
    <row r="194" ht="12.75" customHeight="1">
      <c r="A194" s="10" t="s">
        <v>583</v>
      </c>
      <c r="B194" s="10" t="s">
        <v>584</v>
      </c>
      <c r="C194" s="11" t="s">
        <v>585</v>
      </c>
      <c r="D194" s="11" t="s">
        <v>217</v>
      </c>
      <c r="E194" s="11" t="s">
        <v>17</v>
      </c>
      <c r="F194" s="16">
        <v>126.0</v>
      </c>
      <c r="G194" s="12">
        <v>126.0</v>
      </c>
      <c r="H194" s="10">
        <f t="shared" si="4"/>
        <v>0</v>
      </c>
      <c r="I194" s="14">
        <v>13.0</v>
      </c>
      <c r="J194" s="14">
        <v>1638.0</v>
      </c>
      <c r="K194" s="18"/>
    </row>
    <row r="195" ht="12.75" customHeight="1">
      <c r="A195" s="10" t="s">
        <v>586</v>
      </c>
      <c r="B195" s="10" t="s">
        <v>587</v>
      </c>
      <c r="C195" s="11" t="s">
        <v>588</v>
      </c>
      <c r="D195" s="11" t="s">
        <v>217</v>
      </c>
      <c r="E195" s="11" t="s">
        <v>17</v>
      </c>
      <c r="F195" s="16">
        <v>12.0</v>
      </c>
      <c r="G195" s="12">
        <v>12.0</v>
      </c>
      <c r="H195" s="10">
        <f t="shared" si="4"/>
        <v>0</v>
      </c>
      <c r="I195" s="14">
        <v>3.84</v>
      </c>
      <c r="J195" s="14">
        <v>46.07</v>
      </c>
      <c r="K195" s="18"/>
    </row>
    <row r="196" ht="12.75" customHeight="1">
      <c r="A196" s="10" t="s">
        <v>589</v>
      </c>
      <c r="B196" s="10" t="s">
        <v>590</v>
      </c>
      <c r="C196" s="11" t="s">
        <v>591</v>
      </c>
      <c r="D196" s="11" t="s">
        <v>217</v>
      </c>
      <c r="E196" s="11" t="s">
        <v>17</v>
      </c>
      <c r="F196" s="16">
        <v>252.0</v>
      </c>
      <c r="G196" s="12">
        <v>252.0</v>
      </c>
      <c r="H196" s="10">
        <f t="shared" si="4"/>
        <v>0</v>
      </c>
      <c r="I196" s="14">
        <v>8.01</v>
      </c>
      <c r="J196" s="14">
        <v>2017.42</v>
      </c>
      <c r="K196" s="18"/>
    </row>
    <row r="197" ht="12.75" customHeight="1">
      <c r="A197" s="10" t="s">
        <v>592</v>
      </c>
      <c r="B197" s="10" t="s">
        <v>593</v>
      </c>
      <c r="C197" s="11" t="s">
        <v>594</v>
      </c>
      <c r="D197" s="11" t="s">
        <v>217</v>
      </c>
      <c r="E197" s="11" t="s">
        <v>17</v>
      </c>
      <c r="F197" s="16">
        <v>168.0</v>
      </c>
      <c r="G197" s="12">
        <v>168.0</v>
      </c>
      <c r="H197" s="10">
        <f t="shared" si="4"/>
        <v>0</v>
      </c>
      <c r="I197" s="14">
        <v>7.59</v>
      </c>
      <c r="J197" s="14">
        <v>1275.94</v>
      </c>
      <c r="K197" s="18"/>
    </row>
    <row r="198" ht="12.75" customHeight="1">
      <c r="A198" s="10" t="s">
        <v>595</v>
      </c>
      <c r="B198" s="10" t="s">
        <v>596</v>
      </c>
      <c r="C198" s="11" t="s">
        <v>597</v>
      </c>
      <c r="D198" s="11" t="s">
        <v>217</v>
      </c>
      <c r="E198" s="11" t="s">
        <v>17</v>
      </c>
      <c r="F198" s="16">
        <v>9.0</v>
      </c>
      <c r="G198" s="12">
        <v>9.0</v>
      </c>
      <c r="H198" s="10">
        <f t="shared" si="4"/>
        <v>0</v>
      </c>
      <c r="I198" s="14">
        <v>12.65</v>
      </c>
      <c r="J198" s="14">
        <v>113.85</v>
      </c>
      <c r="K198" s="18"/>
    </row>
    <row r="199" ht="12.75" customHeight="1">
      <c r="A199" s="10" t="s">
        <v>598</v>
      </c>
      <c r="B199" s="10" t="s">
        <v>599</v>
      </c>
      <c r="C199" s="11" t="s">
        <v>600</v>
      </c>
      <c r="D199" s="11" t="s">
        <v>16</v>
      </c>
      <c r="E199" s="11" t="s">
        <v>17</v>
      </c>
      <c r="F199" s="16">
        <v>3.0</v>
      </c>
      <c r="G199" s="12">
        <v>3.0</v>
      </c>
      <c r="H199" s="10">
        <f t="shared" si="4"/>
        <v>0</v>
      </c>
      <c r="I199" s="14">
        <v>38.87</v>
      </c>
      <c r="J199" s="14">
        <v>116.61</v>
      </c>
      <c r="K199" s="18"/>
    </row>
    <row r="200" ht="12.75" customHeight="1">
      <c r="A200" s="10" t="s">
        <v>601</v>
      </c>
      <c r="B200" s="10" t="s">
        <v>602</v>
      </c>
      <c r="C200" s="11" t="s">
        <v>603</v>
      </c>
      <c r="D200" s="11" t="s">
        <v>16</v>
      </c>
      <c r="E200" s="11" t="s">
        <v>17</v>
      </c>
      <c r="F200" s="16">
        <v>15.0</v>
      </c>
      <c r="G200" s="12">
        <v>15.0</v>
      </c>
      <c r="H200" s="10">
        <f t="shared" si="4"/>
        <v>0</v>
      </c>
      <c r="I200" s="14">
        <v>73.0</v>
      </c>
      <c r="J200" s="14">
        <v>1095.0</v>
      </c>
      <c r="K200" s="18"/>
    </row>
    <row r="201" ht="12.75" customHeight="1">
      <c r="A201" s="10" t="s">
        <v>604</v>
      </c>
      <c r="B201" s="10" t="s">
        <v>605</v>
      </c>
      <c r="C201" s="11" t="s">
        <v>606</v>
      </c>
      <c r="D201" s="11" t="s">
        <v>217</v>
      </c>
      <c r="E201" s="11" t="s">
        <v>17</v>
      </c>
      <c r="F201" s="16">
        <v>47.0</v>
      </c>
      <c r="G201" s="12">
        <v>47.0</v>
      </c>
      <c r="H201" s="10">
        <f t="shared" si="4"/>
        <v>0</v>
      </c>
      <c r="I201" s="14">
        <v>7.75</v>
      </c>
      <c r="J201" s="14">
        <v>364.19</v>
      </c>
      <c r="K201" s="18"/>
    </row>
    <row r="202" ht="12.75" customHeight="1">
      <c r="A202" s="10" t="s">
        <v>607</v>
      </c>
      <c r="B202" s="10" t="s">
        <v>608</v>
      </c>
      <c r="C202" s="11" t="s">
        <v>609</v>
      </c>
      <c r="D202" s="11" t="s">
        <v>16</v>
      </c>
      <c r="E202" s="11" t="s">
        <v>17</v>
      </c>
      <c r="F202" s="16">
        <v>42.0</v>
      </c>
      <c r="G202" s="12">
        <v>42.0</v>
      </c>
      <c r="H202" s="10">
        <f t="shared" si="4"/>
        <v>0</v>
      </c>
      <c r="I202" s="14">
        <v>5.93</v>
      </c>
      <c r="J202" s="14">
        <v>249.06</v>
      </c>
      <c r="K202" s="18"/>
    </row>
    <row r="203" ht="12.75" customHeight="1">
      <c r="A203" s="10" t="s">
        <v>610</v>
      </c>
      <c r="B203" s="10" t="s">
        <v>611</v>
      </c>
      <c r="C203" s="11" t="s">
        <v>612</v>
      </c>
      <c r="D203" s="11" t="s">
        <v>16</v>
      </c>
      <c r="E203" s="11" t="s">
        <v>17</v>
      </c>
      <c r="F203" s="16">
        <v>3.0</v>
      </c>
      <c r="G203" s="12">
        <v>3.0</v>
      </c>
      <c r="H203" s="10">
        <f t="shared" si="4"/>
        <v>0</v>
      </c>
      <c r="I203" s="14">
        <v>4.82</v>
      </c>
      <c r="J203" s="14">
        <v>14.45</v>
      </c>
      <c r="K203" s="18"/>
    </row>
    <row r="204" ht="12.75" customHeight="1">
      <c r="A204" s="10" t="s">
        <v>613</v>
      </c>
      <c r="B204" s="10" t="s">
        <v>614</v>
      </c>
      <c r="C204" s="11" t="s">
        <v>615</v>
      </c>
      <c r="D204" s="11" t="s">
        <v>16</v>
      </c>
      <c r="E204" s="11" t="s">
        <v>17</v>
      </c>
      <c r="F204" s="16">
        <v>20.0</v>
      </c>
      <c r="G204" s="12">
        <v>20.0</v>
      </c>
      <c r="H204" s="10">
        <f t="shared" si="4"/>
        <v>0</v>
      </c>
      <c r="I204" s="14">
        <v>10.17</v>
      </c>
      <c r="J204" s="14">
        <v>203.4</v>
      </c>
      <c r="K204" s="18"/>
    </row>
    <row r="205" ht="12.75" customHeight="1">
      <c r="A205" s="6" t="s">
        <v>18</v>
      </c>
      <c r="B205" s="9"/>
      <c r="C205" s="9"/>
      <c r="D205" s="9"/>
      <c r="E205" s="9"/>
      <c r="F205" s="9"/>
      <c r="G205" s="9"/>
      <c r="H205" s="9"/>
      <c r="I205" s="7"/>
      <c r="J205" s="15">
        <f>SUM(J155:J204)</f>
        <v>43535.86</v>
      </c>
      <c r="K205" s="2"/>
    </row>
    <row r="206" ht="12.75" customHeight="1">
      <c r="A206" s="6" t="s">
        <v>616</v>
      </c>
      <c r="B206" s="7"/>
      <c r="C206" s="8" t="s">
        <v>617</v>
      </c>
      <c r="D206" s="9"/>
      <c r="E206" s="9"/>
      <c r="F206" s="9"/>
      <c r="G206" s="9"/>
      <c r="H206" s="9"/>
      <c r="I206" s="9"/>
      <c r="J206" s="7"/>
      <c r="K206" s="2"/>
    </row>
    <row r="207" ht="12.75" customHeight="1">
      <c r="A207" s="10" t="s">
        <v>618</v>
      </c>
      <c r="B207" s="10" t="s">
        <v>619</v>
      </c>
      <c r="C207" s="11" t="s">
        <v>620</v>
      </c>
      <c r="D207" s="11" t="s">
        <v>16</v>
      </c>
      <c r="E207" s="11" t="s">
        <v>17</v>
      </c>
      <c r="F207" s="16">
        <v>19.0</v>
      </c>
      <c r="G207" s="12">
        <v>19.0</v>
      </c>
      <c r="H207" s="11" t="s">
        <v>17</v>
      </c>
      <c r="I207" s="14">
        <v>1.52</v>
      </c>
      <c r="J207" s="14">
        <v>28.88</v>
      </c>
      <c r="K207" s="18"/>
    </row>
    <row r="208" ht="12.75" customHeight="1">
      <c r="A208" s="10" t="s">
        <v>621</v>
      </c>
      <c r="B208" s="10" t="s">
        <v>622</v>
      </c>
      <c r="C208" s="11" t="s">
        <v>623</v>
      </c>
      <c r="D208" s="11" t="s">
        <v>624</v>
      </c>
      <c r="E208" s="11" t="s">
        <v>17</v>
      </c>
      <c r="F208" s="16">
        <v>3.0</v>
      </c>
      <c r="G208" s="12">
        <v>3.0</v>
      </c>
      <c r="H208" s="11" t="s">
        <v>17</v>
      </c>
      <c r="I208" s="14">
        <v>11.94</v>
      </c>
      <c r="J208" s="14">
        <v>35.82</v>
      </c>
      <c r="K208" s="18"/>
    </row>
    <row r="209" ht="12.75" customHeight="1">
      <c r="A209" s="10" t="s">
        <v>625</v>
      </c>
      <c r="B209" s="10" t="s">
        <v>626</v>
      </c>
      <c r="C209" s="11" t="s">
        <v>627</v>
      </c>
      <c r="D209" s="11" t="s">
        <v>16</v>
      </c>
      <c r="E209" s="11" t="s">
        <v>17</v>
      </c>
      <c r="F209" s="16">
        <v>4.0</v>
      </c>
      <c r="G209" s="12">
        <v>4.0</v>
      </c>
      <c r="H209" s="11" t="s">
        <v>17</v>
      </c>
      <c r="I209" s="14">
        <v>0.8</v>
      </c>
      <c r="J209" s="14">
        <v>3.2</v>
      </c>
      <c r="K209" s="18"/>
    </row>
    <row r="210" ht="12.75" customHeight="1">
      <c r="A210" s="10" t="s">
        <v>628</v>
      </c>
      <c r="B210" s="10" t="s">
        <v>629</v>
      </c>
      <c r="C210" s="11" t="s">
        <v>630</v>
      </c>
      <c r="D210" s="11" t="s">
        <v>16</v>
      </c>
      <c r="E210" s="11" t="s">
        <v>17</v>
      </c>
      <c r="F210" s="16">
        <v>10.0</v>
      </c>
      <c r="G210" s="12">
        <v>10.0</v>
      </c>
      <c r="H210" s="11" t="s">
        <v>17</v>
      </c>
      <c r="I210" s="14">
        <v>0.87</v>
      </c>
      <c r="J210" s="14">
        <v>8.65</v>
      </c>
      <c r="K210" s="18"/>
    </row>
    <row r="211" ht="12.75" customHeight="1">
      <c r="A211" s="10" t="s">
        <v>631</v>
      </c>
      <c r="B211" s="10" t="s">
        <v>632</v>
      </c>
      <c r="C211" s="11" t="s">
        <v>633</v>
      </c>
      <c r="D211" s="11" t="s">
        <v>16</v>
      </c>
      <c r="E211" s="11" t="s">
        <v>17</v>
      </c>
      <c r="F211" s="16">
        <v>5.0</v>
      </c>
      <c r="G211" s="12">
        <v>5.0</v>
      </c>
      <c r="H211" s="11" t="s">
        <v>17</v>
      </c>
      <c r="I211" s="14">
        <v>0.31</v>
      </c>
      <c r="J211" s="14">
        <v>1.57</v>
      </c>
      <c r="K211" s="18"/>
    </row>
    <row r="212" ht="12.75" customHeight="1">
      <c r="A212" s="10" t="s">
        <v>634</v>
      </c>
      <c r="B212" s="10" t="s">
        <v>635</v>
      </c>
      <c r="C212" s="11" t="s">
        <v>636</v>
      </c>
      <c r="D212" s="11" t="s">
        <v>637</v>
      </c>
      <c r="E212" s="11" t="s">
        <v>17</v>
      </c>
      <c r="F212" s="16">
        <v>1.0</v>
      </c>
      <c r="G212" s="12">
        <v>1.0</v>
      </c>
      <c r="H212" s="11" t="s">
        <v>17</v>
      </c>
      <c r="I212" s="14">
        <v>37.97</v>
      </c>
      <c r="J212" s="14">
        <v>37.97</v>
      </c>
      <c r="K212" s="18"/>
    </row>
    <row r="213" ht="12.75" customHeight="1">
      <c r="A213" s="10" t="s">
        <v>638</v>
      </c>
      <c r="B213" s="10" t="s">
        <v>639</v>
      </c>
      <c r="C213" s="11" t="s">
        <v>640</v>
      </c>
      <c r="D213" s="11" t="s">
        <v>16</v>
      </c>
      <c r="E213" s="11" t="s">
        <v>17</v>
      </c>
      <c r="F213" s="16">
        <v>28.0</v>
      </c>
      <c r="G213" s="12">
        <v>28.0</v>
      </c>
      <c r="H213" s="11" t="s">
        <v>17</v>
      </c>
      <c r="I213" s="14">
        <v>9.86</v>
      </c>
      <c r="J213" s="14">
        <v>276.08</v>
      </c>
      <c r="K213" s="18"/>
    </row>
    <row r="214" ht="12.75" customHeight="1">
      <c r="A214" s="10" t="s">
        <v>641</v>
      </c>
      <c r="B214" s="10" t="s">
        <v>642</v>
      </c>
      <c r="C214" s="11" t="s">
        <v>643</v>
      </c>
      <c r="D214" s="11" t="s">
        <v>16</v>
      </c>
      <c r="E214" s="11" t="s">
        <v>17</v>
      </c>
      <c r="F214" s="16">
        <v>1.0</v>
      </c>
      <c r="G214" s="12">
        <v>1.0</v>
      </c>
      <c r="H214" s="11" t="s">
        <v>17</v>
      </c>
      <c r="I214" s="14">
        <v>34.31</v>
      </c>
      <c r="J214" s="14">
        <v>34.31</v>
      </c>
      <c r="K214" s="18"/>
    </row>
    <row r="215" ht="12.75" customHeight="1">
      <c r="A215" s="10" t="s">
        <v>644</v>
      </c>
      <c r="B215" s="10" t="s">
        <v>645</v>
      </c>
      <c r="C215" s="11" t="s">
        <v>646</v>
      </c>
      <c r="D215" s="11" t="s">
        <v>16</v>
      </c>
      <c r="E215" s="11" t="s">
        <v>17</v>
      </c>
      <c r="F215" s="16">
        <v>76.0</v>
      </c>
      <c r="G215" s="12">
        <v>76.0</v>
      </c>
      <c r="H215" s="11" t="s">
        <v>17</v>
      </c>
      <c r="I215" s="14">
        <v>0.08</v>
      </c>
      <c r="J215" s="14">
        <v>6.08</v>
      </c>
      <c r="K215" s="18"/>
    </row>
    <row r="216" ht="12.75" customHeight="1">
      <c r="A216" s="10" t="s">
        <v>647</v>
      </c>
      <c r="B216" s="10" t="s">
        <v>648</v>
      </c>
      <c r="C216" s="11" t="s">
        <v>649</v>
      </c>
      <c r="D216" s="11" t="s">
        <v>16</v>
      </c>
      <c r="E216" s="11" t="s">
        <v>17</v>
      </c>
      <c r="F216" s="16">
        <v>50.0</v>
      </c>
      <c r="G216" s="12">
        <v>50.0</v>
      </c>
      <c r="H216" s="11" t="s">
        <v>17</v>
      </c>
      <c r="I216" s="14">
        <v>0.04</v>
      </c>
      <c r="J216" s="14">
        <v>2.0</v>
      </c>
      <c r="K216" s="18"/>
    </row>
    <row r="217" ht="12.75" customHeight="1">
      <c r="A217" s="10" t="s">
        <v>650</v>
      </c>
      <c r="B217" s="10" t="s">
        <v>651</v>
      </c>
      <c r="C217" s="11" t="s">
        <v>652</v>
      </c>
      <c r="D217" s="11" t="s">
        <v>16</v>
      </c>
      <c r="E217" s="11" t="s">
        <v>17</v>
      </c>
      <c r="F217" s="16">
        <v>5.0</v>
      </c>
      <c r="G217" s="12">
        <v>5.0</v>
      </c>
      <c r="H217" s="11" t="s">
        <v>17</v>
      </c>
      <c r="I217" s="14">
        <v>0.36</v>
      </c>
      <c r="J217" s="14">
        <v>1.8</v>
      </c>
      <c r="K217" s="18"/>
    </row>
    <row r="218" ht="12.75" customHeight="1">
      <c r="A218" s="10" t="s">
        <v>653</v>
      </c>
      <c r="B218" s="10" t="s">
        <v>654</v>
      </c>
      <c r="C218" s="11" t="s">
        <v>655</v>
      </c>
      <c r="D218" s="11" t="s">
        <v>16</v>
      </c>
      <c r="E218" s="11" t="s">
        <v>17</v>
      </c>
      <c r="F218" s="16">
        <v>5.0</v>
      </c>
      <c r="G218" s="12">
        <v>5.0</v>
      </c>
      <c r="H218" s="11" t="s">
        <v>17</v>
      </c>
      <c r="I218" s="14">
        <v>0.67</v>
      </c>
      <c r="J218" s="14">
        <v>3.35</v>
      </c>
      <c r="K218" s="18"/>
    </row>
    <row r="219" ht="12.75" customHeight="1">
      <c r="A219" s="10" t="s">
        <v>656</v>
      </c>
      <c r="B219" s="10" t="s">
        <v>657</v>
      </c>
      <c r="C219" s="11" t="s">
        <v>658</v>
      </c>
      <c r="D219" s="11" t="s">
        <v>16</v>
      </c>
      <c r="E219" s="11" t="s">
        <v>17</v>
      </c>
      <c r="F219" s="16">
        <v>9.0</v>
      </c>
      <c r="G219" s="12">
        <v>9.0</v>
      </c>
      <c r="H219" s="11" t="s">
        <v>17</v>
      </c>
      <c r="I219" s="14">
        <v>21.73</v>
      </c>
      <c r="J219" s="14">
        <v>195.57</v>
      </c>
      <c r="K219" s="18"/>
    </row>
    <row r="220" ht="12.75" customHeight="1">
      <c r="A220" s="10" t="s">
        <v>659</v>
      </c>
      <c r="B220" s="10" t="s">
        <v>660</v>
      </c>
      <c r="C220" s="11" t="s">
        <v>661</v>
      </c>
      <c r="D220" s="11" t="s">
        <v>16</v>
      </c>
      <c r="E220" s="11" t="s">
        <v>17</v>
      </c>
      <c r="F220" s="16">
        <v>5.0</v>
      </c>
      <c r="G220" s="12">
        <v>5.0</v>
      </c>
      <c r="H220" s="11" t="s">
        <v>17</v>
      </c>
      <c r="I220" s="14">
        <v>1.69</v>
      </c>
      <c r="J220" s="14">
        <v>8.45</v>
      </c>
      <c r="K220" s="18"/>
    </row>
    <row r="221" ht="12.75" customHeight="1">
      <c r="A221" s="10" t="s">
        <v>662</v>
      </c>
      <c r="B221" s="10" t="s">
        <v>663</v>
      </c>
      <c r="C221" s="11" t="s">
        <v>664</v>
      </c>
      <c r="D221" s="11" t="s">
        <v>16</v>
      </c>
      <c r="E221" s="11" t="s">
        <v>17</v>
      </c>
      <c r="F221" s="16">
        <v>5.0</v>
      </c>
      <c r="G221" s="12">
        <v>5.0</v>
      </c>
      <c r="H221" s="11" t="s">
        <v>17</v>
      </c>
      <c r="I221" s="14">
        <v>3.85</v>
      </c>
      <c r="J221" s="14">
        <v>19.25</v>
      </c>
      <c r="K221" s="18"/>
    </row>
    <row r="222" ht="12.75" customHeight="1">
      <c r="A222" s="10" t="s">
        <v>665</v>
      </c>
      <c r="B222" s="10" t="s">
        <v>666</v>
      </c>
      <c r="C222" s="11" t="s">
        <v>667</v>
      </c>
      <c r="D222" s="11" t="s">
        <v>16</v>
      </c>
      <c r="E222" s="11" t="s">
        <v>17</v>
      </c>
      <c r="F222" s="16">
        <v>18.0</v>
      </c>
      <c r="G222" s="12">
        <v>18.0</v>
      </c>
      <c r="H222" s="11" t="s">
        <v>17</v>
      </c>
      <c r="I222" s="14">
        <v>103.81</v>
      </c>
      <c r="J222" s="14">
        <v>1868.58</v>
      </c>
      <c r="K222" s="18"/>
    </row>
    <row r="223" ht="12.75" customHeight="1">
      <c r="A223" s="10" t="s">
        <v>668</v>
      </c>
      <c r="B223" s="10" t="s">
        <v>669</v>
      </c>
      <c r="C223" s="11" t="s">
        <v>670</v>
      </c>
      <c r="D223" s="11" t="s">
        <v>16</v>
      </c>
      <c r="E223" s="11" t="s">
        <v>17</v>
      </c>
      <c r="F223" s="16">
        <v>42.0</v>
      </c>
      <c r="G223" s="12">
        <v>42.0</v>
      </c>
      <c r="H223" s="11" t="s">
        <v>17</v>
      </c>
      <c r="I223" s="14">
        <v>27.24</v>
      </c>
      <c r="J223" s="14">
        <v>1144.08</v>
      </c>
      <c r="K223" s="18"/>
    </row>
    <row r="224" ht="12.75" customHeight="1">
      <c r="A224" s="10" t="s">
        <v>671</v>
      </c>
      <c r="B224" s="10" t="s">
        <v>672</v>
      </c>
      <c r="C224" s="11" t="s">
        <v>673</v>
      </c>
      <c r="D224" s="11" t="s">
        <v>637</v>
      </c>
      <c r="E224" s="11" t="s">
        <v>17</v>
      </c>
      <c r="F224" s="16">
        <v>12.0</v>
      </c>
      <c r="G224" s="12">
        <v>0.0</v>
      </c>
      <c r="H224" s="11" t="s">
        <v>17</v>
      </c>
      <c r="I224" s="14">
        <v>3.47</v>
      </c>
      <c r="J224" s="14">
        <v>41.64</v>
      </c>
      <c r="K224" s="18"/>
    </row>
    <row r="225" ht="12.75" customHeight="1">
      <c r="A225" s="10" t="s">
        <v>674</v>
      </c>
      <c r="B225" s="10" t="s">
        <v>675</v>
      </c>
      <c r="C225" s="11" t="s">
        <v>676</v>
      </c>
      <c r="D225" s="11" t="s">
        <v>16</v>
      </c>
      <c r="E225" s="11" t="s">
        <v>17</v>
      </c>
      <c r="F225" s="16">
        <v>19.0</v>
      </c>
      <c r="G225" s="12">
        <v>19.0</v>
      </c>
      <c r="H225" s="11" t="s">
        <v>17</v>
      </c>
      <c r="I225" s="14">
        <v>1.55</v>
      </c>
      <c r="J225" s="14">
        <v>29.45</v>
      </c>
      <c r="K225" s="18"/>
    </row>
    <row r="226" ht="12.75" customHeight="1">
      <c r="A226" s="10" t="s">
        <v>677</v>
      </c>
      <c r="B226" s="10" t="s">
        <v>678</v>
      </c>
      <c r="C226" s="11" t="s">
        <v>679</v>
      </c>
      <c r="D226" s="11" t="s">
        <v>16</v>
      </c>
      <c r="E226" s="11" t="s">
        <v>17</v>
      </c>
      <c r="F226" s="16">
        <v>36.0</v>
      </c>
      <c r="G226" s="12">
        <v>36.0</v>
      </c>
      <c r="H226" s="11" t="s">
        <v>17</v>
      </c>
      <c r="I226" s="14">
        <v>1.42</v>
      </c>
      <c r="J226" s="14">
        <v>51.12</v>
      </c>
      <c r="K226" s="18"/>
    </row>
    <row r="227" ht="12.75" customHeight="1">
      <c r="A227" s="10" t="s">
        <v>680</v>
      </c>
      <c r="B227" s="10" t="s">
        <v>681</v>
      </c>
      <c r="C227" s="11" t="s">
        <v>682</v>
      </c>
      <c r="D227" s="11" t="s">
        <v>16</v>
      </c>
      <c r="E227" s="11" t="s">
        <v>17</v>
      </c>
      <c r="F227" s="16">
        <v>1.0</v>
      </c>
      <c r="G227" s="12">
        <v>1.0</v>
      </c>
      <c r="H227" s="11" t="s">
        <v>17</v>
      </c>
      <c r="I227" s="14">
        <v>1.84</v>
      </c>
      <c r="J227" s="14">
        <v>1.84</v>
      </c>
      <c r="K227" s="18"/>
    </row>
    <row r="228" ht="12.75" customHeight="1">
      <c r="A228" s="10" t="s">
        <v>683</v>
      </c>
      <c r="B228" s="10" t="s">
        <v>684</v>
      </c>
      <c r="C228" s="11" t="s">
        <v>685</v>
      </c>
      <c r="D228" s="11" t="s">
        <v>16</v>
      </c>
      <c r="E228" s="11" t="s">
        <v>17</v>
      </c>
      <c r="F228" s="16">
        <v>5.0</v>
      </c>
      <c r="G228" s="12">
        <v>5.0</v>
      </c>
      <c r="H228" s="11" t="s">
        <v>17</v>
      </c>
      <c r="I228" s="14">
        <v>1.6</v>
      </c>
      <c r="J228" s="14">
        <v>8.0</v>
      </c>
      <c r="K228" s="18"/>
    </row>
    <row r="229" ht="12.75" customHeight="1">
      <c r="A229" s="10" t="s">
        <v>686</v>
      </c>
      <c r="B229" s="10" t="s">
        <v>687</v>
      </c>
      <c r="C229" s="11" t="s">
        <v>688</v>
      </c>
      <c r="D229" s="11" t="s">
        <v>16</v>
      </c>
      <c r="E229" s="11" t="s">
        <v>17</v>
      </c>
      <c r="F229" s="16">
        <v>8.0</v>
      </c>
      <c r="G229" s="12">
        <v>8.0</v>
      </c>
      <c r="H229" s="11" t="s">
        <v>17</v>
      </c>
      <c r="I229" s="14">
        <v>1.89</v>
      </c>
      <c r="J229" s="14">
        <v>15.12</v>
      </c>
      <c r="K229" s="18"/>
    </row>
    <row r="230" ht="12.75" customHeight="1">
      <c r="A230" s="10" t="s">
        <v>689</v>
      </c>
      <c r="B230" s="10" t="s">
        <v>690</v>
      </c>
      <c r="C230" s="11" t="s">
        <v>691</v>
      </c>
      <c r="D230" s="11" t="s">
        <v>16</v>
      </c>
      <c r="E230" s="11" t="s">
        <v>17</v>
      </c>
      <c r="F230" s="16">
        <v>3.0</v>
      </c>
      <c r="G230" s="12">
        <v>0.0</v>
      </c>
      <c r="H230" s="11" t="s">
        <v>17</v>
      </c>
      <c r="I230" s="14">
        <v>1.9</v>
      </c>
      <c r="J230" s="14">
        <v>5.7</v>
      </c>
      <c r="K230" s="18"/>
    </row>
    <row r="231" ht="12.75" customHeight="1">
      <c r="A231" s="10" t="s">
        <v>692</v>
      </c>
      <c r="B231" s="10" t="s">
        <v>693</v>
      </c>
      <c r="C231" s="11" t="s">
        <v>694</v>
      </c>
      <c r="D231" s="11" t="s">
        <v>16</v>
      </c>
      <c r="E231" s="11" t="s">
        <v>17</v>
      </c>
      <c r="F231" s="16">
        <v>13.0</v>
      </c>
      <c r="G231" s="12">
        <v>13.0</v>
      </c>
      <c r="H231" s="11" t="s">
        <v>17</v>
      </c>
      <c r="I231" s="14">
        <v>7.16</v>
      </c>
      <c r="J231" s="14">
        <v>93.12</v>
      </c>
      <c r="K231" s="18"/>
    </row>
    <row r="232" ht="12.75" customHeight="1">
      <c r="A232" s="10" t="s">
        <v>695</v>
      </c>
      <c r="B232" s="10" t="s">
        <v>696</v>
      </c>
      <c r="C232" s="11" t="s">
        <v>697</v>
      </c>
      <c r="D232" s="11" t="s">
        <v>16</v>
      </c>
      <c r="E232" s="11" t="s">
        <v>17</v>
      </c>
      <c r="F232" s="16">
        <v>6.0</v>
      </c>
      <c r="G232" s="12">
        <v>6.0</v>
      </c>
      <c r="H232" s="11" t="s">
        <v>17</v>
      </c>
      <c r="I232" s="14">
        <v>3.21</v>
      </c>
      <c r="J232" s="14">
        <v>19.26</v>
      </c>
      <c r="K232" s="18"/>
    </row>
    <row r="233" ht="12.75" customHeight="1">
      <c r="A233" s="10" t="s">
        <v>698</v>
      </c>
      <c r="B233" s="10" t="s">
        <v>699</v>
      </c>
      <c r="C233" s="11" t="s">
        <v>700</v>
      </c>
      <c r="D233" s="11" t="s">
        <v>16</v>
      </c>
      <c r="E233" s="11" t="s">
        <v>17</v>
      </c>
      <c r="F233" s="16">
        <v>9.0</v>
      </c>
      <c r="G233" s="12">
        <v>9.0</v>
      </c>
      <c r="H233" s="11" t="s">
        <v>17</v>
      </c>
      <c r="I233" s="14">
        <v>6.83</v>
      </c>
      <c r="J233" s="14">
        <v>61.47</v>
      </c>
      <c r="K233" s="18"/>
    </row>
    <row r="234" ht="12.75" customHeight="1">
      <c r="A234" s="10" t="s">
        <v>701</v>
      </c>
      <c r="B234" s="10" t="s">
        <v>702</v>
      </c>
      <c r="C234" s="11" t="s">
        <v>703</v>
      </c>
      <c r="D234" s="11" t="s">
        <v>16</v>
      </c>
      <c r="E234" s="11" t="s">
        <v>17</v>
      </c>
      <c r="F234" s="16">
        <v>8.0</v>
      </c>
      <c r="G234" s="12">
        <v>8.0</v>
      </c>
      <c r="H234" s="11" t="s">
        <v>17</v>
      </c>
      <c r="I234" s="14">
        <v>5.6</v>
      </c>
      <c r="J234" s="14">
        <v>44.8</v>
      </c>
      <c r="K234" s="18"/>
    </row>
    <row r="235" ht="12.75" customHeight="1">
      <c r="A235" s="10" t="s">
        <v>704</v>
      </c>
      <c r="B235" s="10" t="s">
        <v>705</v>
      </c>
      <c r="C235" s="11" t="s">
        <v>706</v>
      </c>
      <c r="D235" s="11" t="s">
        <v>16</v>
      </c>
      <c r="E235" s="11" t="s">
        <v>17</v>
      </c>
      <c r="F235" s="16">
        <v>2.0</v>
      </c>
      <c r="G235" s="12">
        <v>2.0</v>
      </c>
      <c r="H235" s="11" t="s">
        <v>17</v>
      </c>
      <c r="I235" s="14">
        <v>3.26</v>
      </c>
      <c r="J235" s="14">
        <v>6.52</v>
      </c>
      <c r="K235" s="18"/>
    </row>
    <row r="236" ht="12.75" customHeight="1">
      <c r="A236" s="10" t="s">
        <v>707</v>
      </c>
      <c r="B236" s="10" t="s">
        <v>708</v>
      </c>
      <c r="C236" s="11" t="s">
        <v>709</v>
      </c>
      <c r="D236" s="11" t="s">
        <v>16</v>
      </c>
      <c r="E236" s="11" t="s">
        <v>17</v>
      </c>
      <c r="F236" s="16">
        <v>2.0</v>
      </c>
      <c r="G236" s="12">
        <v>2.0</v>
      </c>
      <c r="H236" s="11" t="s">
        <v>17</v>
      </c>
      <c r="I236" s="14">
        <v>7.9</v>
      </c>
      <c r="J236" s="14">
        <v>15.8</v>
      </c>
      <c r="K236" s="18"/>
    </row>
    <row r="237" ht="12.75" customHeight="1">
      <c r="A237" s="10" t="s">
        <v>710</v>
      </c>
      <c r="B237" s="10" t="s">
        <v>711</v>
      </c>
      <c r="C237" s="11" t="s">
        <v>712</v>
      </c>
      <c r="D237" s="11" t="s">
        <v>16</v>
      </c>
      <c r="E237" s="11" t="s">
        <v>17</v>
      </c>
      <c r="F237" s="16">
        <v>9.0</v>
      </c>
      <c r="G237" s="12">
        <v>9.0</v>
      </c>
      <c r="H237" s="11" t="s">
        <v>17</v>
      </c>
      <c r="I237" s="14">
        <v>8.88</v>
      </c>
      <c r="J237" s="14">
        <v>79.92</v>
      </c>
      <c r="K237" s="18"/>
    </row>
    <row r="238" ht="12.75" customHeight="1">
      <c r="A238" s="10" t="s">
        <v>713</v>
      </c>
      <c r="B238" s="10" t="s">
        <v>714</v>
      </c>
      <c r="C238" s="11" t="s">
        <v>715</v>
      </c>
      <c r="D238" s="11" t="s">
        <v>16</v>
      </c>
      <c r="E238" s="11" t="s">
        <v>17</v>
      </c>
      <c r="F238" s="16">
        <v>6.0</v>
      </c>
      <c r="G238" s="12">
        <v>6.0</v>
      </c>
      <c r="H238" s="11" t="s">
        <v>17</v>
      </c>
      <c r="I238" s="14">
        <v>6.85</v>
      </c>
      <c r="J238" s="14">
        <v>41.12</v>
      </c>
      <c r="K238" s="18"/>
    </row>
    <row r="239" ht="12.75" customHeight="1">
      <c r="A239" s="10" t="s">
        <v>716</v>
      </c>
      <c r="B239" s="10" t="s">
        <v>717</v>
      </c>
      <c r="C239" s="11" t="s">
        <v>718</v>
      </c>
      <c r="D239" s="11" t="s">
        <v>16</v>
      </c>
      <c r="E239" s="11" t="s">
        <v>17</v>
      </c>
      <c r="F239" s="16">
        <v>9.0</v>
      </c>
      <c r="G239" s="12">
        <v>9.0</v>
      </c>
      <c r="H239" s="11" t="s">
        <v>17</v>
      </c>
      <c r="I239" s="14">
        <v>11.99</v>
      </c>
      <c r="J239" s="14">
        <v>107.91</v>
      </c>
      <c r="K239" s="18"/>
    </row>
    <row r="240" ht="12.75" customHeight="1">
      <c r="A240" s="10" t="s">
        <v>719</v>
      </c>
      <c r="B240" s="10" t="s">
        <v>720</v>
      </c>
      <c r="C240" s="11" t="s">
        <v>721</v>
      </c>
      <c r="D240" s="11" t="s">
        <v>16</v>
      </c>
      <c r="E240" s="11" t="s">
        <v>17</v>
      </c>
      <c r="F240" s="16">
        <v>6.0</v>
      </c>
      <c r="G240" s="12">
        <v>6.0</v>
      </c>
      <c r="H240" s="11" t="s">
        <v>17</v>
      </c>
      <c r="I240" s="14">
        <v>5.99</v>
      </c>
      <c r="J240" s="14">
        <v>35.94</v>
      </c>
      <c r="K240" s="18"/>
    </row>
    <row r="241" ht="12.75" customHeight="1">
      <c r="A241" s="10" t="s">
        <v>722</v>
      </c>
      <c r="B241" s="10" t="s">
        <v>723</v>
      </c>
      <c r="C241" s="11" t="s">
        <v>724</v>
      </c>
      <c r="D241" s="11" t="s">
        <v>16</v>
      </c>
      <c r="E241" s="11" t="s">
        <v>17</v>
      </c>
      <c r="F241" s="16">
        <v>10.0</v>
      </c>
      <c r="G241" s="12">
        <v>10.0</v>
      </c>
      <c r="H241" s="11" t="s">
        <v>17</v>
      </c>
      <c r="I241" s="14">
        <v>4.41</v>
      </c>
      <c r="J241" s="14">
        <v>44.1</v>
      </c>
      <c r="K241" s="18"/>
    </row>
    <row r="242" ht="12.75" customHeight="1">
      <c r="A242" s="10" t="s">
        <v>725</v>
      </c>
      <c r="B242" s="10" t="s">
        <v>726</v>
      </c>
      <c r="C242" s="11" t="s">
        <v>727</v>
      </c>
      <c r="D242" s="11" t="s">
        <v>16</v>
      </c>
      <c r="E242" s="11" t="s">
        <v>17</v>
      </c>
      <c r="F242" s="16">
        <v>2.0</v>
      </c>
      <c r="G242" s="12">
        <v>0.0</v>
      </c>
      <c r="H242" s="11" t="s">
        <v>17</v>
      </c>
      <c r="I242" s="14">
        <v>4.97</v>
      </c>
      <c r="J242" s="14">
        <v>9.94</v>
      </c>
      <c r="K242" s="18"/>
    </row>
    <row r="243" ht="12.75" customHeight="1">
      <c r="A243" s="10" t="s">
        <v>728</v>
      </c>
      <c r="B243" s="10" t="s">
        <v>729</v>
      </c>
      <c r="C243" s="11" t="s">
        <v>730</v>
      </c>
      <c r="D243" s="11" t="s">
        <v>16</v>
      </c>
      <c r="E243" s="11" t="s">
        <v>17</v>
      </c>
      <c r="F243" s="16">
        <v>2.0</v>
      </c>
      <c r="G243" s="12">
        <v>2.0</v>
      </c>
      <c r="H243" s="11" t="s">
        <v>17</v>
      </c>
      <c r="I243" s="14">
        <v>17.99</v>
      </c>
      <c r="J243" s="14">
        <v>35.98</v>
      </c>
      <c r="K243" s="18"/>
    </row>
    <row r="244" ht="12.75" customHeight="1">
      <c r="A244" s="10" t="s">
        <v>731</v>
      </c>
      <c r="B244" s="10" t="s">
        <v>732</v>
      </c>
      <c r="C244" s="11" t="s">
        <v>733</v>
      </c>
      <c r="D244" s="11" t="s">
        <v>16</v>
      </c>
      <c r="E244" s="11" t="s">
        <v>17</v>
      </c>
      <c r="F244" s="16">
        <v>5.0</v>
      </c>
      <c r="G244" s="12">
        <v>0.0</v>
      </c>
      <c r="H244" s="11" t="s">
        <v>17</v>
      </c>
      <c r="I244" s="14">
        <v>0.29</v>
      </c>
      <c r="J244" s="14">
        <v>1.45</v>
      </c>
      <c r="K244" s="18"/>
    </row>
    <row r="245" ht="12.75" customHeight="1">
      <c r="A245" s="10" t="s">
        <v>734</v>
      </c>
      <c r="B245" s="10" t="s">
        <v>735</v>
      </c>
      <c r="C245" s="11" t="s">
        <v>736</v>
      </c>
      <c r="D245" s="11" t="s">
        <v>737</v>
      </c>
      <c r="E245" s="11" t="s">
        <v>17</v>
      </c>
      <c r="F245" s="16">
        <v>4.0</v>
      </c>
      <c r="G245" s="12">
        <v>4.0</v>
      </c>
      <c r="H245" s="11" t="s">
        <v>17</v>
      </c>
      <c r="I245" s="14">
        <v>150.7</v>
      </c>
      <c r="J245" s="14">
        <v>602.8</v>
      </c>
      <c r="K245" s="18"/>
    </row>
    <row r="246" ht="12.75" customHeight="1">
      <c r="A246" s="10" t="s">
        <v>738</v>
      </c>
      <c r="B246" s="10" t="s">
        <v>739</v>
      </c>
      <c r="C246" s="11" t="s">
        <v>740</v>
      </c>
      <c r="D246" s="11" t="s">
        <v>16</v>
      </c>
      <c r="E246" s="11" t="s">
        <v>17</v>
      </c>
      <c r="F246" s="16">
        <v>1.0</v>
      </c>
      <c r="G246" s="12">
        <v>1.0</v>
      </c>
      <c r="H246" s="11" t="s">
        <v>17</v>
      </c>
      <c r="I246" s="14">
        <v>13.9</v>
      </c>
      <c r="J246" s="14">
        <v>13.9</v>
      </c>
      <c r="K246" s="18"/>
    </row>
    <row r="247" ht="12.75" customHeight="1">
      <c r="A247" s="10" t="s">
        <v>741</v>
      </c>
      <c r="B247" s="10" t="s">
        <v>742</v>
      </c>
      <c r="C247" s="11" t="s">
        <v>743</v>
      </c>
      <c r="D247" s="11" t="s">
        <v>16</v>
      </c>
      <c r="E247" s="11" t="s">
        <v>17</v>
      </c>
      <c r="F247" s="16">
        <v>79.0</v>
      </c>
      <c r="G247" s="12">
        <v>79.0</v>
      </c>
      <c r="H247" s="11" t="s">
        <v>17</v>
      </c>
      <c r="I247" s="14">
        <v>0.9</v>
      </c>
      <c r="J247" s="14">
        <v>71.1</v>
      </c>
      <c r="K247" s="18"/>
    </row>
    <row r="248" ht="12.75" customHeight="1">
      <c r="A248" s="10" t="s">
        <v>744</v>
      </c>
      <c r="B248" s="10" t="s">
        <v>745</v>
      </c>
      <c r="C248" s="11" t="s">
        <v>746</v>
      </c>
      <c r="D248" s="11" t="s">
        <v>16</v>
      </c>
      <c r="E248" s="11" t="s">
        <v>17</v>
      </c>
      <c r="F248" s="16">
        <v>50.0</v>
      </c>
      <c r="G248" s="12">
        <v>50.0</v>
      </c>
      <c r="H248" s="11" t="s">
        <v>17</v>
      </c>
      <c r="I248" s="14">
        <v>0.15</v>
      </c>
      <c r="J248" s="14">
        <v>7.5</v>
      </c>
      <c r="K248" s="18"/>
    </row>
    <row r="249" ht="12.75" customHeight="1">
      <c r="A249" s="10" t="s">
        <v>747</v>
      </c>
      <c r="B249" s="10" t="s">
        <v>748</v>
      </c>
      <c r="C249" s="11" t="s">
        <v>749</v>
      </c>
      <c r="D249" s="11" t="s">
        <v>16</v>
      </c>
      <c r="E249" s="11" t="s">
        <v>17</v>
      </c>
      <c r="F249" s="16">
        <v>42.0</v>
      </c>
      <c r="G249" s="12">
        <v>42.0</v>
      </c>
      <c r="H249" s="11" t="s">
        <v>17</v>
      </c>
      <c r="I249" s="14">
        <v>2.36</v>
      </c>
      <c r="J249" s="14">
        <v>99.12</v>
      </c>
      <c r="K249" s="18"/>
    </row>
    <row r="250" ht="12.75" customHeight="1">
      <c r="A250" s="10" t="s">
        <v>750</v>
      </c>
      <c r="B250" s="10" t="s">
        <v>751</v>
      </c>
      <c r="C250" s="11" t="s">
        <v>752</v>
      </c>
      <c r="D250" s="11" t="s">
        <v>16</v>
      </c>
      <c r="E250" s="11" t="s">
        <v>17</v>
      </c>
      <c r="F250" s="16">
        <v>50.0</v>
      </c>
      <c r="G250" s="12">
        <v>50.0</v>
      </c>
      <c r="H250" s="11" t="s">
        <v>17</v>
      </c>
      <c r="I250" s="14">
        <v>0.4</v>
      </c>
      <c r="J250" s="14">
        <v>20.0</v>
      </c>
      <c r="K250" s="18"/>
    </row>
    <row r="251" ht="12.75" customHeight="1">
      <c r="A251" s="10" t="s">
        <v>753</v>
      </c>
      <c r="B251" s="10" t="s">
        <v>754</v>
      </c>
      <c r="C251" s="11" t="s">
        <v>755</v>
      </c>
      <c r="D251" s="11" t="s">
        <v>16</v>
      </c>
      <c r="E251" s="11" t="s">
        <v>17</v>
      </c>
      <c r="F251" s="16">
        <v>1.0</v>
      </c>
      <c r="G251" s="12">
        <v>0.0</v>
      </c>
      <c r="H251" s="11" t="s">
        <v>17</v>
      </c>
      <c r="I251" s="14">
        <v>25.0</v>
      </c>
      <c r="J251" s="14">
        <v>25.0</v>
      </c>
      <c r="K251" s="18"/>
    </row>
    <row r="252" ht="12.75" customHeight="1">
      <c r="A252" s="10" t="s">
        <v>756</v>
      </c>
      <c r="B252" s="10" t="s">
        <v>757</v>
      </c>
      <c r="C252" s="11" t="s">
        <v>758</v>
      </c>
      <c r="D252" s="11" t="s">
        <v>16</v>
      </c>
      <c r="E252" s="11" t="s">
        <v>17</v>
      </c>
      <c r="F252" s="16">
        <v>1.0</v>
      </c>
      <c r="G252" s="12">
        <v>0.0</v>
      </c>
      <c r="H252" s="11" t="s">
        <v>17</v>
      </c>
      <c r="I252" s="14">
        <v>12.16</v>
      </c>
      <c r="J252" s="14">
        <v>12.16</v>
      </c>
      <c r="K252" s="18"/>
    </row>
    <row r="253" ht="12.75" customHeight="1">
      <c r="A253" s="10" t="s">
        <v>759</v>
      </c>
      <c r="B253" s="10" t="s">
        <v>760</v>
      </c>
      <c r="C253" s="11" t="s">
        <v>761</v>
      </c>
      <c r="D253" s="11" t="s">
        <v>637</v>
      </c>
      <c r="E253" s="11" t="s">
        <v>17</v>
      </c>
      <c r="F253" s="16">
        <v>1.0</v>
      </c>
      <c r="G253" s="12">
        <v>0.0</v>
      </c>
      <c r="H253" s="11" t="s">
        <v>17</v>
      </c>
      <c r="I253" s="14">
        <v>11.3</v>
      </c>
      <c r="J253" s="14">
        <v>11.3</v>
      </c>
      <c r="K253" s="18"/>
    </row>
    <row r="254" ht="12.75" customHeight="1">
      <c r="A254" s="10" t="s">
        <v>762</v>
      </c>
      <c r="B254" s="10" t="s">
        <v>763</v>
      </c>
      <c r="C254" s="11" t="s">
        <v>764</v>
      </c>
      <c r="D254" s="11" t="s">
        <v>765</v>
      </c>
      <c r="E254" s="11" t="s">
        <v>17</v>
      </c>
      <c r="F254" s="16">
        <v>1.0</v>
      </c>
      <c r="G254" s="12">
        <v>0.0</v>
      </c>
      <c r="H254" s="11" t="s">
        <v>17</v>
      </c>
      <c r="I254" s="14">
        <v>12.43</v>
      </c>
      <c r="J254" s="14">
        <v>12.43</v>
      </c>
      <c r="K254" s="18"/>
    </row>
    <row r="255" ht="12.75" customHeight="1">
      <c r="A255" s="10" t="s">
        <v>766</v>
      </c>
      <c r="B255" s="10" t="s">
        <v>767</v>
      </c>
      <c r="C255" s="11" t="s">
        <v>768</v>
      </c>
      <c r="D255" s="11" t="s">
        <v>16</v>
      </c>
      <c r="E255" s="11" t="s">
        <v>17</v>
      </c>
      <c r="F255" s="16">
        <v>6.0</v>
      </c>
      <c r="G255" s="12">
        <v>6.0</v>
      </c>
      <c r="H255" s="11" t="s">
        <v>17</v>
      </c>
      <c r="I255" s="14">
        <v>4.29</v>
      </c>
      <c r="J255" s="14">
        <v>25.74</v>
      </c>
      <c r="K255" s="18"/>
    </row>
    <row r="256" ht="12.75" customHeight="1">
      <c r="A256" s="10" t="s">
        <v>769</v>
      </c>
      <c r="B256" s="10" t="s">
        <v>770</v>
      </c>
      <c r="C256" s="11" t="s">
        <v>771</v>
      </c>
      <c r="D256" s="11" t="s">
        <v>16</v>
      </c>
      <c r="E256" s="11" t="s">
        <v>17</v>
      </c>
      <c r="F256" s="16">
        <v>1.0</v>
      </c>
      <c r="G256" s="12">
        <v>1.0</v>
      </c>
      <c r="H256" s="11" t="s">
        <v>17</v>
      </c>
      <c r="I256" s="14">
        <v>3.86</v>
      </c>
      <c r="J256" s="14">
        <v>3.86</v>
      </c>
      <c r="K256" s="18"/>
    </row>
    <row r="257" ht="12.75" customHeight="1">
      <c r="A257" s="10" t="s">
        <v>772</v>
      </c>
      <c r="B257" s="10" t="s">
        <v>773</v>
      </c>
      <c r="C257" s="11" t="s">
        <v>774</v>
      </c>
      <c r="D257" s="11" t="s">
        <v>362</v>
      </c>
      <c r="E257" s="11" t="s">
        <v>17</v>
      </c>
      <c r="F257" s="16">
        <v>9.0</v>
      </c>
      <c r="G257" s="12">
        <v>5.0</v>
      </c>
      <c r="H257" s="11" t="s">
        <v>17</v>
      </c>
      <c r="I257" s="14">
        <v>11.46</v>
      </c>
      <c r="J257" s="14">
        <v>103.14</v>
      </c>
      <c r="K257" s="18"/>
    </row>
    <row r="258" ht="12.75" customHeight="1">
      <c r="A258" s="10" t="s">
        <v>775</v>
      </c>
      <c r="B258" s="10" t="s">
        <v>776</v>
      </c>
      <c r="C258" s="11" t="s">
        <v>777</v>
      </c>
      <c r="D258" s="11" t="s">
        <v>16</v>
      </c>
      <c r="E258" s="11" t="s">
        <v>17</v>
      </c>
      <c r="F258" s="16">
        <v>1.0</v>
      </c>
      <c r="G258" s="12">
        <v>1.0</v>
      </c>
      <c r="H258" s="11" t="s">
        <v>17</v>
      </c>
      <c r="I258" s="14">
        <v>6.0</v>
      </c>
      <c r="J258" s="14">
        <v>6.0</v>
      </c>
      <c r="K258" s="18"/>
    </row>
    <row r="259" ht="12.75" customHeight="1">
      <c r="A259" s="10" t="s">
        <v>778</v>
      </c>
      <c r="B259" s="10" t="s">
        <v>779</v>
      </c>
      <c r="C259" s="11" t="s">
        <v>780</v>
      </c>
      <c r="D259" s="11" t="s">
        <v>16</v>
      </c>
      <c r="E259" s="11" t="s">
        <v>17</v>
      </c>
      <c r="F259" s="16">
        <v>10.0</v>
      </c>
      <c r="G259" s="12">
        <v>10.0</v>
      </c>
      <c r="H259" s="11" t="s">
        <v>17</v>
      </c>
      <c r="I259" s="14">
        <v>11.7</v>
      </c>
      <c r="J259" s="14">
        <v>117.0</v>
      </c>
      <c r="K259" s="18"/>
    </row>
    <row r="260" ht="12.75" customHeight="1">
      <c r="A260" s="10" t="s">
        <v>781</v>
      </c>
      <c r="B260" s="10" t="s">
        <v>782</v>
      </c>
      <c r="C260" s="11" t="s">
        <v>783</v>
      </c>
      <c r="D260" s="11" t="s">
        <v>16</v>
      </c>
      <c r="E260" s="11" t="s">
        <v>17</v>
      </c>
      <c r="F260" s="16">
        <v>9.0</v>
      </c>
      <c r="G260" s="12">
        <v>9.0</v>
      </c>
      <c r="H260" s="11" t="s">
        <v>17</v>
      </c>
      <c r="I260" s="14">
        <v>5.2</v>
      </c>
      <c r="J260" s="14">
        <v>46.8</v>
      </c>
      <c r="K260" s="18"/>
    </row>
    <row r="261" ht="12.75" customHeight="1">
      <c r="A261" s="10" t="s">
        <v>784</v>
      </c>
      <c r="B261" s="10" t="s">
        <v>785</v>
      </c>
      <c r="C261" s="11" t="s">
        <v>786</v>
      </c>
      <c r="D261" s="11" t="s">
        <v>16</v>
      </c>
      <c r="E261" s="11" t="s">
        <v>17</v>
      </c>
      <c r="F261" s="16">
        <v>4.0</v>
      </c>
      <c r="G261" s="12">
        <v>4.0</v>
      </c>
      <c r="H261" s="11" t="s">
        <v>17</v>
      </c>
      <c r="I261" s="14">
        <v>5.0</v>
      </c>
      <c r="J261" s="14">
        <v>20.0</v>
      </c>
      <c r="K261" s="18"/>
    </row>
    <row r="262" ht="12.75" customHeight="1">
      <c r="A262" s="10" t="s">
        <v>787</v>
      </c>
      <c r="B262" s="10" t="s">
        <v>788</v>
      </c>
      <c r="C262" s="11" t="s">
        <v>789</v>
      </c>
      <c r="D262" s="11" t="s">
        <v>16</v>
      </c>
      <c r="E262" s="11" t="s">
        <v>17</v>
      </c>
      <c r="F262" s="16">
        <v>46.0</v>
      </c>
      <c r="G262" s="12">
        <v>46.0</v>
      </c>
      <c r="H262" s="11" t="s">
        <v>17</v>
      </c>
      <c r="I262" s="14">
        <v>2.49</v>
      </c>
      <c r="J262" s="14">
        <v>114.54</v>
      </c>
      <c r="K262" s="18"/>
    </row>
    <row r="263" ht="12.75" customHeight="1">
      <c r="A263" s="10" t="s">
        <v>790</v>
      </c>
      <c r="B263" s="10" t="s">
        <v>791</v>
      </c>
      <c r="C263" s="11" t="s">
        <v>792</v>
      </c>
      <c r="D263" s="11" t="s">
        <v>793</v>
      </c>
      <c r="E263" s="11" t="s">
        <v>17</v>
      </c>
      <c r="F263" s="16">
        <v>1.0</v>
      </c>
      <c r="G263" s="12">
        <v>1.0</v>
      </c>
      <c r="H263" s="11" t="s">
        <v>17</v>
      </c>
      <c r="I263" s="14">
        <v>28.11</v>
      </c>
      <c r="J263" s="14">
        <v>28.11</v>
      </c>
      <c r="K263" s="18"/>
    </row>
    <row r="264" ht="12.75" customHeight="1">
      <c r="A264" s="10" t="s">
        <v>794</v>
      </c>
      <c r="B264" s="10" t="s">
        <v>795</v>
      </c>
      <c r="C264" s="11" t="s">
        <v>796</v>
      </c>
      <c r="D264" s="11" t="s">
        <v>16</v>
      </c>
      <c r="E264" s="11" t="s">
        <v>17</v>
      </c>
      <c r="F264" s="16">
        <v>1.0</v>
      </c>
      <c r="G264" s="12">
        <v>0.0</v>
      </c>
      <c r="H264" s="11" t="s">
        <v>17</v>
      </c>
      <c r="I264" s="14">
        <v>125.0</v>
      </c>
      <c r="J264" s="14">
        <v>125.0</v>
      </c>
      <c r="K264" s="18"/>
    </row>
    <row r="265" ht="12.75" customHeight="1">
      <c r="A265" s="10" t="s">
        <v>797</v>
      </c>
      <c r="B265" s="10" t="s">
        <v>798</v>
      </c>
      <c r="C265" s="11" t="s">
        <v>799</v>
      </c>
      <c r="D265" s="11" t="s">
        <v>16</v>
      </c>
      <c r="E265" s="11" t="s">
        <v>17</v>
      </c>
      <c r="F265" s="16">
        <v>13.0</v>
      </c>
      <c r="G265" s="12">
        <v>13.0</v>
      </c>
      <c r="H265" s="11" t="s">
        <v>17</v>
      </c>
      <c r="I265" s="14">
        <v>12.24</v>
      </c>
      <c r="J265" s="14">
        <v>159.12</v>
      </c>
      <c r="K265" s="18"/>
    </row>
    <row r="266" ht="12.75" customHeight="1">
      <c r="A266" s="10" t="s">
        <v>800</v>
      </c>
      <c r="B266" s="10" t="s">
        <v>801</v>
      </c>
      <c r="C266" s="11" t="s">
        <v>802</v>
      </c>
      <c r="D266" s="11" t="s">
        <v>16</v>
      </c>
      <c r="E266" s="11" t="s">
        <v>17</v>
      </c>
      <c r="F266" s="16">
        <v>17.0</v>
      </c>
      <c r="G266" s="12">
        <v>17.0</v>
      </c>
      <c r="H266" s="11" t="s">
        <v>17</v>
      </c>
      <c r="I266" s="14">
        <v>15.14</v>
      </c>
      <c r="J266" s="14">
        <v>257.38</v>
      </c>
      <c r="K266" s="18"/>
    </row>
    <row r="267" ht="12.75" customHeight="1">
      <c r="A267" s="10" t="s">
        <v>803</v>
      </c>
      <c r="B267" s="10" t="s">
        <v>804</v>
      </c>
      <c r="C267" s="11" t="s">
        <v>805</v>
      </c>
      <c r="D267" s="11" t="s">
        <v>16</v>
      </c>
      <c r="E267" s="11" t="s">
        <v>17</v>
      </c>
      <c r="F267" s="16">
        <v>1.0</v>
      </c>
      <c r="G267" s="12">
        <v>1.0</v>
      </c>
      <c r="H267" s="11" t="s">
        <v>17</v>
      </c>
      <c r="I267" s="14">
        <v>2.68</v>
      </c>
      <c r="J267" s="14">
        <v>2.68</v>
      </c>
      <c r="K267" s="18"/>
    </row>
    <row r="268" ht="12.75" customHeight="1">
      <c r="A268" s="10" t="s">
        <v>806</v>
      </c>
      <c r="B268" s="10" t="s">
        <v>807</v>
      </c>
      <c r="C268" s="11" t="s">
        <v>808</v>
      </c>
      <c r="D268" s="11" t="s">
        <v>16</v>
      </c>
      <c r="E268" s="11" t="s">
        <v>17</v>
      </c>
      <c r="F268" s="16">
        <v>8.0</v>
      </c>
      <c r="G268" s="12">
        <v>8.0</v>
      </c>
      <c r="H268" s="11" t="s">
        <v>17</v>
      </c>
      <c r="I268" s="14">
        <v>145.81</v>
      </c>
      <c r="J268" s="14">
        <v>1166.48</v>
      </c>
      <c r="K268" s="18"/>
    </row>
    <row r="269" ht="12.75" customHeight="1">
      <c r="A269" s="10" t="s">
        <v>809</v>
      </c>
      <c r="B269" s="10" t="s">
        <v>810</v>
      </c>
      <c r="C269" s="11" t="s">
        <v>811</v>
      </c>
      <c r="D269" s="11" t="s">
        <v>16</v>
      </c>
      <c r="E269" s="11" t="s">
        <v>17</v>
      </c>
      <c r="F269" s="16">
        <v>1.0</v>
      </c>
      <c r="G269" s="12">
        <v>1.0</v>
      </c>
      <c r="H269" s="11" t="s">
        <v>17</v>
      </c>
      <c r="I269" s="14">
        <v>234.72</v>
      </c>
      <c r="J269" s="14">
        <v>234.72</v>
      </c>
      <c r="K269" s="18"/>
    </row>
    <row r="270" ht="12.75" customHeight="1">
      <c r="A270" s="6" t="s">
        <v>18</v>
      </c>
      <c r="B270" s="9"/>
      <c r="C270" s="9"/>
      <c r="D270" s="9"/>
      <c r="E270" s="9"/>
      <c r="F270" s="9"/>
      <c r="G270" s="9"/>
      <c r="H270" s="9"/>
      <c r="I270" s="7"/>
      <c r="J270" s="15">
        <f>SUM(J207:J269)</f>
        <v>7711.72</v>
      </c>
      <c r="K270" s="2"/>
    </row>
    <row r="271" ht="12.75" customHeight="1">
      <c r="A271" s="6" t="s">
        <v>812</v>
      </c>
      <c r="B271" s="7"/>
      <c r="C271" s="8" t="s">
        <v>813</v>
      </c>
      <c r="D271" s="9"/>
      <c r="E271" s="9"/>
      <c r="F271" s="9"/>
      <c r="G271" s="9"/>
      <c r="H271" s="9"/>
      <c r="I271" s="9"/>
      <c r="J271" s="7"/>
      <c r="K271" s="2"/>
    </row>
    <row r="272" ht="12.75" customHeight="1">
      <c r="A272" s="10" t="s">
        <v>814</v>
      </c>
      <c r="B272" s="10" t="s">
        <v>815</v>
      </c>
      <c r="C272" s="11" t="s">
        <v>816</v>
      </c>
      <c r="D272" s="11" t="s">
        <v>16</v>
      </c>
      <c r="E272" s="11" t="s">
        <v>17</v>
      </c>
      <c r="F272" s="16">
        <v>480.0</v>
      </c>
      <c r="G272" s="12">
        <v>480.0</v>
      </c>
      <c r="H272" s="11" t="s">
        <v>17</v>
      </c>
      <c r="I272" s="14">
        <v>0.05</v>
      </c>
      <c r="J272" s="14">
        <v>24.0</v>
      </c>
      <c r="K272" s="18"/>
    </row>
    <row r="273" ht="12.75" customHeight="1">
      <c r="A273" s="10" t="s">
        <v>817</v>
      </c>
      <c r="B273" s="10" t="s">
        <v>818</v>
      </c>
      <c r="C273" s="11" t="s">
        <v>819</v>
      </c>
      <c r="D273" s="11" t="s">
        <v>16</v>
      </c>
      <c r="E273" s="11" t="s">
        <v>17</v>
      </c>
      <c r="F273" s="16">
        <v>470.0</v>
      </c>
      <c r="G273" s="12">
        <v>470.0</v>
      </c>
      <c r="H273" s="11" t="s">
        <v>17</v>
      </c>
      <c r="I273" s="14">
        <v>0.11</v>
      </c>
      <c r="J273" s="14">
        <v>51.7</v>
      </c>
      <c r="K273" s="18"/>
    </row>
    <row r="274" ht="12.75" customHeight="1">
      <c r="A274" s="10" t="s">
        <v>820</v>
      </c>
      <c r="B274" s="10" t="s">
        <v>821</v>
      </c>
      <c r="C274" s="11" t="s">
        <v>822</v>
      </c>
      <c r="D274" s="11" t="s">
        <v>16</v>
      </c>
      <c r="E274" s="11" t="s">
        <v>17</v>
      </c>
      <c r="F274" s="16">
        <v>500.0</v>
      </c>
      <c r="G274" s="12">
        <v>500.0</v>
      </c>
      <c r="H274" s="11" t="s">
        <v>17</v>
      </c>
      <c r="I274" s="14">
        <v>0.05</v>
      </c>
      <c r="J274" s="14">
        <v>25.0</v>
      </c>
      <c r="K274" s="18"/>
    </row>
    <row r="275" ht="12.75" customHeight="1">
      <c r="A275" s="10" t="s">
        <v>823</v>
      </c>
      <c r="B275" s="10" t="s">
        <v>824</v>
      </c>
      <c r="C275" s="11" t="s">
        <v>825</v>
      </c>
      <c r="D275" s="11" t="s">
        <v>16</v>
      </c>
      <c r="E275" s="11" t="s">
        <v>17</v>
      </c>
      <c r="F275" s="16">
        <v>500.0</v>
      </c>
      <c r="G275" s="12">
        <v>500.0</v>
      </c>
      <c r="H275" s="11" t="s">
        <v>17</v>
      </c>
      <c r="I275" s="14">
        <v>0.05</v>
      </c>
      <c r="J275" s="14">
        <v>25.0</v>
      </c>
      <c r="K275" s="18"/>
    </row>
    <row r="276" ht="12.75" customHeight="1">
      <c r="A276" s="10" t="s">
        <v>826</v>
      </c>
      <c r="B276" s="10" t="s">
        <v>827</v>
      </c>
      <c r="C276" s="11" t="s">
        <v>828</v>
      </c>
      <c r="D276" s="11" t="s">
        <v>829</v>
      </c>
      <c r="E276" s="11" t="s">
        <v>17</v>
      </c>
      <c r="F276" s="16">
        <v>2.0</v>
      </c>
      <c r="G276" s="12">
        <v>2.0</v>
      </c>
      <c r="H276" s="11" t="s">
        <v>17</v>
      </c>
      <c r="I276" s="14">
        <v>49.97</v>
      </c>
      <c r="J276" s="14">
        <v>99.94</v>
      </c>
      <c r="K276" s="18"/>
    </row>
    <row r="277" ht="12.75" customHeight="1">
      <c r="A277" s="10" t="s">
        <v>830</v>
      </c>
      <c r="B277" s="10" t="s">
        <v>831</v>
      </c>
      <c r="C277" s="11" t="s">
        <v>832</v>
      </c>
      <c r="D277" s="11" t="s">
        <v>833</v>
      </c>
      <c r="E277" s="11" t="s">
        <v>17</v>
      </c>
      <c r="F277" s="16">
        <v>2.0</v>
      </c>
      <c r="G277" s="12">
        <v>2.0</v>
      </c>
      <c r="H277" s="11" t="s">
        <v>17</v>
      </c>
      <c r="I277" s="14">
        <v>49.97</v>
      </c>
      <c r="J277" s="14">
        <v>99.94</v>
      </c>
      <c r="K277" s="18"/>
    </row>
    <row r="278" ht="12.75" customHeight="1">
      <c r="A278" s="10" t="s">
        <v>834</v>
      </c>
      <c r="B278" s="10" t="s">
        <v>835</v>
      </c>
      <c r="C278" s="11" t="s">
        <v>836</v>
      </c>
      <c r="D278" s="11" t="s">
        <v>837</v>
      </c>
      <c r="E278" s="11" t="s">
        <v>17</v>
      </c>
      <c r="F278" s="16">
        <v>6.0</v>
      </c>
      <c r="G278" s="12">
        <v>6.0</v>
      </c>
      <c r="H278" s="11" t="s">
        <v>17</v>
      </c>
      <c r="I278" s="14">
        <v>62.36</v>
      </c>
      <c r="J278" s="14">
        <v>374.16</v>
      </c>
      <c r="K278" s="18"/>
    </row>
    <row r="279" ht="12.75" customHeight="1">
      <c r="A279" s="10" t="s">
        <v>838</v>
      </c>
      <c r="B279" s="10" t="s">
        <v>839</v>
      </c>
      <c r="C279" s="11" t="s">
        <v>840</v>
      </c>
      <c r="D279" s="11" t="s">
        <v>829</v>
      </c>
      <c r="E279" s="11" t="s">
        <v>17</v>
      </c>
      <c r="F279" s="16">
        <v>1.0</v>
      </c>
      <c r="G279" s="12">
        <v>1.0</v>
      </c>
      <c r="H279" s="11" t="s">
        <v>17</v>
      </c>
      <c r="I279" s="14">
        <v>41.99</v>
      </c>
      <c r="J279" s="14">
        <v>41.99</v>
      </c>
      <c r="K279" s="18"/>
    </row>
    <row r="280" ht="12.75" customHeight="1">
      <c r="A280" s="10" t="s">
        <v>841</v>
      </c>
      <c r="B280" s="10" t="s">
        <v>842</v>
      </c>
      <c r="C280" s="11" t="s">
        <v>843</v>
      </c>
      <c r="D280" s="11" t="s">
        <v>829</v>
      </c>
      <c r="E280" s="11" t="s">
        <v>17</v>
      </c>
      <c r="F280" s="16">
        <v>1.0</v>
      </c>
      <c r="G280" s="12">
        <v>1.0</v>
      </c>
      <c r="H280" s="11" t="s">
        <v>17</v>
      </c>
      <c r="I280" s="14">
        <v>41.99</v>
      </c>
      <c r="J280" s="14">
        <v>41.99</v>
      </c>
      <c r="K280" s="18"/>
    </row>
    <row r="281" ht="12.75" customHeight="1">
      <c r="A281" s="10" t="s">
        <v>844</v>
      </c>
      <c r="B281" s="10" t="s">
        <v>845</v>
      </c>
      <c r="C281" s="11" t="s">
        <v>846</v>
      </c>
      <c r="D281" s="11" t="s">
        <v>829</v>
      </c>
      <c r="E281" s="11" t="s">
        <v>17</v>
      </c>
      <c r="F281" s="16">
        <v>1.0</v>
      </c>
      <c r="G281" s="12">
        <v>1.0</v>
      </c>
      <c r="H281" s="11" t="s">
        <v>17</v>
      </c>
      <c r="I281" s="14">
        <v>41.99</v>
      </c>
      <c r="J281" s="14">
        <v>41.99</v>
      </c>
      <c r="K281" s="18"/>
    </row>
    <row r="282" ht="12.75" customHeight="1">
      <c r="A282" s="10" t="s">
        <v>847</v>
      </c>
      <c r="B282" s="10" t="s">
        <v>848</v>
      </c>
      <c r="C282" s="11" t="s">
        <v>849</v>
      </c>
      <c r="D282" s="11" t="s">
        <v>43</v>
      </c>
      <c r="E282" s="11" t="s">
        <v>17</v>
      </c>
      <c r="F282" s="16">
        <v>3.0</v>
      </c>
      <c r="G282" s="12">
        <v>3.0</v>
      </c>
      <c r="H282" s="11" t="s">
        <v>17</v>
      </c>
      <c r="I282" s="14">
        <v>49.97</v>
      </c>
      <c r="J282" s="14">
        <v>149.91</v>
      </c>
      <c r="K282" s="18"/>
    </row>
    <row r="283" ht="12.75" customHeight="1">
      <c r="A283" s="10" t="s">
        <v>850</v>
      </c>
      <c r="B283" s="10" t="s">
        <v>851</v>
      </c>
      <c r="C283" s="11" t="s">
        <v>852</v>
      </c>
      <c r="D283" s="11" t="s">
        <v>829</v>
      </c>
      <c r="E283" s="11" t="s">
        <v>17</v>
      </c>
      <c r="F283" s="16">
        <v>4.0</v>
      </c>
      <c r="G283" s="12">
        <v>4.0</v>
      </c>
      <c r="H283" s="11" t="s">
        <v>17</v>
      </c>
      <c r="I283" s="14">
        <v>99.27</v>
      </c>
      <c r="J283" s="14">
        <v>397.08</v>
      </c>
      <c r="K283" s="18"/>
    </row>
    <row r="284" ht="12.75" customHeight="1">
      <c r="A284" s="10" t="s">
        <v>853</v>
      </c>
      <c r="B284" s="10" t="s">
        <v>854</v>
      </c>
      <c r="C284" s="11" t="s">
        <v>855</v>
      </c>
      <c r="D284" s="11" t="s">
        <v>16</v>
      </c>
      <c r="E284" s="11" t="s">
        <v>17</v>
      </c>
      <c r="F284" s="16">
        <v>6.0</v>
      </c>
      <c r="G284" s="12">
        <v>6.0</v>
      </c>
      <c r="H284" s="11" t="s">
        <v>17</v>
      </c>
      <c r="I284" s="14">
        <v>74.8</v>
      </c>
      <c r="J284" s="14">
        <v>448.8</v>
      </c>
      <c r="K284" s="18"/>
    </row>
    <row r="285" ht="12.75" customHeight="1">
      <c r="A285" s="10" t="s">
        <v>856</v>
      </c>
      <c r="B285" s="10" t="s">
        <v>857</v>
      </c>
      <c r="C285" s="11" t="s">
        <v>858</v>
      </c>
      <c r="D285" s="11" t="s">
        <v>829</v>
      </c>
      <c r="E285" s="11" t="s">
        <v>17</v>
      </c>
      <c r="F285" s="16">
        <v>6.0</v>
      </c>
      <c r="G285" s="12">
        <v>6.0</v>
      </c>
      <c r="H285" s="11" t="s">
        <v>17</v>
      </c>
      <c r="I285" s="14">
        <v>77.97</v>
      </c>
      <c r="J285" s="14">
        <v>467.82</v>
      </c>
      <c r="K285" s="18"/>
    </row>
    <row r="286" ht="12.75" customHeight="1">
      <c r="A286" s="10" t="s">
        <v>859</v>
      </c>
      <c r="B286" s="10" t="s">
        <v>860</v>
      </c>
      <c r="C286" s="11" t="s">
        <v>861</v>
      </c>
      <c r="D286" s="11" t="s">
        <v>829</v>
      </c>
      <c r="E286" s="11" t="s">
        <v>17</v>
      </c>
      <c r="F286" s="16">
        <v>3.0</v>
      </c>
      <c r="G286" s="12">
        <v>3.0</v>
      </c>
      <c r="H286" s="11" t="s">
        <v>17</v>
      </c>
      <c r="I286" s="14">
        <v>142.0</v>
      </c>
      <c r="J286" s="14">
        <v>426.0</v>
      </c>
      <c r="K286" s="18"/>
    </row>
    <row r="287" ht="12.75" customHeight="1">
      <c r="A287" s="10" t="s">
        <v>862</v>
      </c>
      <c r="B287" s="10" t="s">
        <v>863</v>
      </c>
      <c r="C287" s="11" t="s">
        <v>864</v>
      </c>
      <c r="D287" s="11" t="s">
        <v>737</v>
      </c>
      <c r="E287" s="11" t="s">
        <v>17</v>
      </c>
      <c r="F287" s="16">
        <v>2.0</v>
      </c>
      <c r="G287" s="12">
        <v>2.0</v>
      </c>
      <c r="H287" s="11" t="s">
        <v>17</v>
      </c>
      <c r="I287" s="14">
        <v>185.5</v>
      </c>
      <c r="J287" s="14">
        <v>371.0</v>
      </c>
      <c r="K287" s="18"/>
    </row>
    <row r="288" ht="12.75" customHeight="1">
      <c r="A288" s="10" t="s">
        <v>865</v>
      </c>
      <c r="B288" s="10" t="s">
        <v>866</v>
      </c>
      <c r="C288" s="11" t="s">
        <v>867</v>
      </c>
      <c r="D288" s="11" t="s">
        <v>207</v>
      </c>
      <c r="E288" s="11" t="s">
        <v>17</v>
      </c>
      <c r="F288" s="16">
        <v>2.0</v>
      </c>
      <c r="G288" s="12">
        <v>2.0</v>
      </c>
      <c r="H288" s="11" t="s">
        <v>17</v>
      </c>
      <c r="I288" s="14">
        <v>219.0</v>
      </c>
      <c r="J288" s="14">
        <v>438.0</v>
      </c>
      <c r="K288" s="18"/>
    </row>
    <row r="289" ht="12.75" customHeight="1">
      <c r="A289" s="10" t="s">
        <v>868</v>
      </c>
      <c r="B289" s="10" t="s">
        <v>869</v>
      </c>
      <c r="C289" s="11" t="s">
        <v>870</v>
      </c>
      <c r="D289" s="11" t="s">
        <v>829</v>
      </c>
      <c r="E289" s="11" t="s">
        <v>17</v>
      </c>
      <c r="F289" s="16">
        <v>4.0</v>
      </c>
      <c r="G289" s="12">
        <v>4.0</v>
      </c>
      <c r="H289" s="11" t="s">
        <v>17</v>
      </c>
      <c r="I289" s="14">
        <v>181.84</v>
      </c>
      <c r="J289" s="14">
        <v>727.36</v>
      </c>
      <c r="K289" s="18"/>
    </row>
    <row r="290" ht="12.75" customHeight="1">
      <c r="A290" s="10" t="s">
        <v>871</v>
      </c>
      <c r="B290" s="10" t="s">
        <v>872</v>
      </c>
      <c r="C290" s="11" t="s">
        <v>873</v>
      </c>
      <c r="D290" s="11" t="s">
        <v>16</v>
      </c>
      <c r="E290" s="11" t="s">
        <v>17</v>
      </c>
      <c r="F290" s="16">
        <v>4.0</v>
      </c>
      <c r="G290" s="12">
        <v>4.0</v>
      </c>
      <c r="H290" s="11" t="s">
        <v>17</v>
      </c>
      <c r="I290" s="14">
        <v>9.12</v>
      </c>
      <c r="J290" s="14">
        <v>36.48</v>
      </c>
      <c r="K290" s="18"/>
    </row>
    <row r="291" ht="12.75" customHeight="1">
      <c r="A291" s="10" t="s">
        <v>874</v>
      </c>
      <c r="B291" s="10" t="s">
        <v>875</v>
      </c>
      <c r="C291" s="11" t="s">
        <v>876</v>
      </c>
      <c r="D291" s="11" t="s">
        <v>16</v>
      </c>
      <c r="E291" s="11" t="s">
        <v>17</v>
      </c>
      <c r="F291" s="16">
        <v>2.0</v>
      </c>
      <c r="G291" s="12">
        <v>0.0</v>
      </c>
      <c r="H291" s="11" t="s">
        <v>17</v>
      </c>
      <c r="I291" s="14">
        <v>16.51</v>
      </c>
      <c r="J291" s="14">
        <v>33.02</v>
      </c>
      <c r="K291" s="18"/>
    </row>
    <row r="292" ht="12.75" customHeight="1">
      <c r="A292" s="10" t="s">
        <v>877</v>
      </c>
      <c r="B292" s="10" t="s">
        <v>878</v>
      </c>
      <c r="C292" s="11" t="s">
        <v>879</v>
      </c>
      <c r="D292" s="11" t="s">
        <v>880</v>
      </c>
      <c r="E292" s="11" t="s">
        <v>17</v>
      </c>
      <c r="F292" s="16">
        <v>20.0</v>
      </c>
      <c r="G292" s="12">
        <v>20.0</v>
      </c>
      <c r="H292" s="11" t="s">
        <v>17</v>
      </c>
      <c r="I292" s="14">
        <v>5.26</v>
      </c>
      <c r="J292" s="14">
        <v>105.2</v>
      </c>
      <c r="K292" s="18"/>
    </row>
    <row r="293" ht="12.75" customHeight="1">
      <c r="A293" s="10" t="s">
        <v>881</v>
      </c>
      <c r="B293" s="10" t="s">
        <v>882</v>
      </c>
      <c r="C293" s="11" t="s">
        <v>883</v>
      </c>
      <c r="D293" s="11" t="s">
        <v>833</v>
      </c>
      <c r="E293" s="11" t="s">
        <v>17</v>
      </c>
      <c r="F293" s="16">
        <v>2.0</v>
      </c>
      <c r="G293" s="12">
        <v>2.0</v>
      </c>
      <c r="H293" s="11" t="s">
        <v>17</v>
      </c>
      <c r="I293" s="14">
        <v>4.97</v>
      </c>
      <c r="J293" s="14">
        <v>9.94</v>
      </c>
      <c r="K293" s="18"/>
    </row>
    <row r="294" ht="12.75" customHeight="1">
      <c r="A294" s="10" t="s">
        <v>884</v>
      </c>
      <c r="B294" s="10" t="s">
        <v>885</v>
      </c>
      <c r="C294" s="11" t="s">
        <v>886</v>
      </c>
      <c r="D294" s="11" t="s">
        <v>16</v>
      </c>
      <c r="E294" s="11" t="s">
        <v>17</v>
      </c>
      <c r="F294" s="16">
        <v>19.0</v>
      </c>
      <c r="G294" s="12">
        <v>19.0</v>
      </c>
      <c r="H294" s="11" t="s">
        <v>17</v>
      </c>
      <c r="I294" s="14">
        <v>5.25</v>
      </c>
      <c r="J294" s="14">
        <v>99.75</v>
      </c>
      <c r="K294" s="18"/>
    </row>
    <row r="295" ht="12.75" customHeight="1">
      <c r="A295" s="10" t="s">
        <v>887</v>
      </c>
      <c r="B295" s="10" t="s">
        <v>888</v>
      </c>
      <c r="C295" s="11" t="s">
        <v>889</v>
      </c>
      <c r="D295" s="11" t="s">
        <v>16</v>
      </c>
      <c r="E295" s="11" t="s">
        <v>17</v>
      </c>
      <c r="F295" s="16">
        <v>4.0</v>
      </c>
      <c r="G295" s="12">
        <v>4.0</v>
      </c>
      <c r="H295" s="11" t="s">
        <v>17</v>
      </c>
      <c r="I295" s="14">
        <v>63.0</v>
      </c>
      <c r="J295" s="14">
        <v>252.0</v>
      </c>
      <c r="K295" s="18"/>
    </row>
    <row r="296" ht="12.75" customHeight="1">
      <c r="A296" s="10" t="s">
        <v>890</v>
      </c>
      <c r="B296" s="10" t="s">
        <v>891</v>
      </c>
      <c r="C296" s="11" t="s">
        <v>892</v>
      </c>
      <c r="D296" s="11" t="s">
        <v>43</v>
      </c>
      <c r="E296" s="11" t="s">
        <v>17</v>
      </c>
      <c r="F296" s="16">
        <v>5.0</v>
      </c>
      <c r="G296" s="12">
        <v>5.0</v>
      </c>
      <c r="H296" s="11" t="s">
        <v>17</v>
      </c>
      <c r="I296" s="14">
        <v>11.2</v>
      </c>
      <c r="J296" s="14">
        <v>56.0</v>
      </c>
      <c r="K296" s="18"/>
    </row>
    <row r="297" ht="12.75" customHeight="1">
      <c r="A297" s="10" t="s">
        <v>893</v>
      </c>
      <c r="B297" s="10" t="s">
        <v>894</v>
      </c>
      <c r="C297" s="11" t="s">
        <v>895</v>
      </c>
      <c r="D297" s="11" t="s">
        <v>16</v>
      </c>
      <c r="E297" s="11" t="s">
        <v>17</v>
      </c>
      <c r="F297" s="16">
        <v>6.0</v>
      </c>
      <c r="G297" s="12">
        <v>6.0</v>
      </c>
      <c r="H297" s="11" t="s">
        <v>17</v>
      </c>
      <c r="I297" s="14">
        <v>8.69</v>
      </c>
      <c r="J297" s="14">
        <v>52.14</v>
      </c>
      <c r="K297" s="18"/>
    </row>
    <row r="298" ht="12.75" customHeight="1">
      <c r="A298" s="10" t="s">
        <v>896</v>
      </c>
      <c r="B298" s="10" t="s">
        <v>897</v>
      </c>
      <c r="C298" s="11" t="s">
        <v>898</v>
      </c>
      <c r="D298" s="11" t="s">
        <v>398</v>
      </c>
      <c r="E298" s="11" t="s">
        <v>17</v>
      </c>
      <c r="F298" s="16">
        <v>10.0</v>
      </c>
      <c r="G298" s="12">
        <v>0.0</v>
      </c>
      <c r="H298" s="11" t="s">
        <v>17</v>
      </c>
      <c r="I298" s="14">
        <v>470.0</v>
      </c>
      <c r="J298" s="14">
        <v>4700.0</v>
      </c>
      <c r="K298" s="18"/>
    </row>
    <row r="299" ht="12.75" customHeight="1">
      <c r="A299" s="10" t="s">
        <v>899</v>
      </c>
      <c r="B299" s="10" t="s">
        <v>900</v>
      </c>
      <c r="C299" s="11" t="s">
        <v>901</v>
      </c>
      <c r="D299" s="11" t="s">
        <v>16</v>
      </c>
      <c r="E299" s="11" t="s">
        <v>17</v>
      </c>
      <c r="F299" s="16">
        <v>33.0</v>
      </c>
      <c r="G299" s="12">
        <v>1.0</v>
      </c>
      <c r="H299" s="11" t="s">
        <v>17</v>
      </c>
      <c r="I299" s="14">
        <v>65.53</v>
      </c>
      <c r="J299" s="14">
        <v>2162.49</v>
      </c>
      <c r="K299" s="18"/>
    </row>
    <row r="300" ht="12.75" customHeight="1">
      <c r="A300" s="10" t="s">
        <v>902</v>
      </c>
      <c r="B300" s="10" t="s">
        <v>903</v>
      </c>
      <c r="C300" s="11" t="s">
        <v>904</v>
      </c>
      <c r="D300" s="11" t="s">
        <v>16</v>
      </c>
      <c r="E300" s="11" t="s">
        <v>17</v>
      </c>
      <c r="F300" s="16">
        <v>25.0</v>
      </c>
      <c r="G300" s="12">
        <v>0.0</v>
      </c>
      <c r="H300" s="11" t="s">
        <v>17</v>
      </c>
      <c r="I300" s="14">
        <v>12.8</v>
      </c>
      <c r="J300" s="14">
        <v>320.0</v>
      </c>
      <c r="K300" s="18"/>
    </row>
    <row r="301" ht="12.75" customHeight="1">
      <c r="A301" s="10" t="s">
        <v>905</v>
      </c>
      <c r="B301" s="10" t="s">
        <v>906</v>
      </c>
      <c r="C301" s="11" t="s">
        <v>907</v>
      </c>
      <c r="D301" s="11" t="s">
        <v>16</v>
      </c>
      <c r="E301" s="11" t="s">
        <v>17</v>
      </c>
      <c r="F301" s="16">
        <v>53.0</v>
      </c>
      <c r="G301" s="12">
        <v>42.0</v>
      </c>
      <c r="H301" s="11" t="s">
        <v>17</v>
      </c>
      <c r="I301" s="14">
        <v>6.21</v>
      </c>
      <c r="J301" s="14">
        <v>328.89</v>
      </c>
      <c r="K301" s="18"/>
    </row>
    <row r="302" ht="12.75" customHeight="1">
      <c r="A302" s="10" t="s">
        <v>908</v>
      </c>
      <c r="B302" s="10" t="s">
        <v>909</v>
      </c>
      <c r="C302" s="11" t="s">
        <v>910</v>
      </c>
      <c r="D302" s="11" t="s">
        <v>16</v>
      </c>
      <c r="E302" s="11" t="s">
        <v>17</v>
      </c>
      <c r="F302" s="16">
        <v>10.0</v>
      </c>
      <c r="G302" s="12">
        <v>10.0</v>
      </c>
      <c r="H302" s="11" t="s">
        <v>17</v>
      </c>
      <c r="I302" s="14">
        <v>6.33</v>
      </c>
      <c r="J302" s="14">
        <v>63.3</v>
      </c>
      <c r="K302" s="18"/>
    </row>
    <row r="303" ht="12.75" customHeight="1">
      <c r="A303" s="10" t="s">
        <v>911</v>
      </c>
      <c r="B303" s="10" t="s">
        <v>912</v>
      </c>
      <c r="C303" s="11" t="s">
        <v>913</v>
      </c>
      <c r="D303" s="11" t="s">
        <v>16</v>
      </c>
      <c r="E303" s="11" t="s">
        <v>17</v>
      </c>
      <c r="F303" s="16">
        <v>10.0</v>
      </c>
      <c r="G303" s="12">
        <v>10.0</v>
      </c>
      <c r="H303" s="11" t="s">
        <v>17</v>
      </c>
      <c r="I303" s="14">
        <v>5.26</v>
      </c>
      <c r="J303" s="14">
        <v>52.6</v>
      </c>
      <c r="K303" s="18"/>
    </row>
    <row r="304" ht="12.75" customHeight="1">
      <c r="A304" s="10" t="s">
        <v>914</v>
      </c>
      <c r="B304" s="10" t="s">
        <v>915</v>
      </c>
      <c r="C304" s="11" t="s">
        <v>916</v>
      </c>
      <c r="D304" s="11" t="s">
        <v>16</v>
      </c>
      <c r="E304" s="11" t="s">
        <v>17</v>
      </c>
      <c r="F304" s="16">
        <v>465.0</v>
      </c>
      <c r="G304" s="12">
        <v>465.0</v>
      </c>
      <c r="H304" s="11" t="s">
        <v>17</v>
      </c>
      <c r="I304" s="14">
        <v>0.24</v>
      </c>
      <c r="J304" s="14">
        <v>111.6</v>
      </c>
      <c r="K304" s="18"/>
    </row>
    <row r="305" ht="12.75" customHeight="1">
      <c r="A305" s="10" t="s">
        <v>917</v>
      </c>
      <c r="B305" s="10" t="s">
        <v>918</v>
      </c>
      <c r="C305" s="11" t="s">
        <v>919</v>
      </c>
      <c r="D305" s="11" t="s">
        <v>16</v>
      </c>
      <c r="E305" s="11" t="s">
        <v>17</v>
      </c>
      <c r="F305" s="16">
        <v>469.0</v>
      </c>
      <c r="G305" s="12">
        <v>446.0</v>
      </c>
      <c r="H305" s="11" t="s">
        <v>17</v>
      </c>
      <c r="I305" s="14">
        <v>0.1</v>
      </c>
      <c r="J305" s="14">
        <v>46.9</v>
      </c>
      <c r="K305" s="18"/>
    </row>
    <row r="306" ht="12.75" customHeight="1">
      <c r="A306" s="10" t="s">
        <v>920</v>
      </c>
      <c r="B306" s="10" t="s">
        <v>921</v>
      </c>
      <c r="C306" s="11" t="s">
        <v>749</v>
      </c>
      <c r="D306" s="11" t="s">
        <v>16</v>
      </c>
      <c r="E306" s="11" t="s">
        <v>17</v>
      </c>
      <c r="F306" s="16">
        <v>20.0</v>
      </c>
      <c r="G306" s="12">
        <v>18.0</v>
      </c>
      <c r="H306" s="11" t="s">
        <v>17</v>
      </c>
      <c r="I306" s="14">
        <v>0.74</v>
      </c>
      <c r="J306" s="14">
        <v>14.8</v>
      </c>
      <c r="K306" s="18"/>
    </row>
    <row r="307" ht="12.75" customHeight="1">
      <c r="A307" s="10" t="s">
        <v>922</v>
      </c>
      <c r="B307" s="10" t="s">
        <v>923</v>
      </c>
      <c r="C307" s="11" t="s">
        <v>924</v>
      </c>
      <c r="D307" s="11" t="s">
        <v>16</v>
      </c>
      <c r="E307" s="11" t="s">
        <v>17</v>
      </c>
      <c r="F307" s="16">
        <v>465.0</v>
      </c>
      <c r="G307" s="12">
        <v>463.0</v>
      </c>
      <c r="H307" s="11" t="s">
        <v>17</v>
      </c>
      <c r="I307" s="14">
        <v>0.5</v>
      </c>
      <c r="J307" s="14">
        <v>232.5</v>
      </c>
      <c r="K307" s="18"/>
    </row>
    <row r="308" ht="12.75" customHeight="1">
      <c r="A308" s="10" t="s">
        <v>925</v>
      </c>
      <c r="B308" s="10" t="s">
        <v>926</v>
      </c>
      <c r="C308" s="11" t="s">
        <v>927</v>
      </c>
      <c r="D308" s="11" t="s">
        <v>16</v>
      </c>
      <c r="E308" s="11" t="s">
        <v>17</v>
      </c>
      <c r="F308" s="16">
        <v>85.0</v>
      </c>
      <c r="G308" s="12">
        <v>85.0</v>
      </c>
      <c r="H308" s="11" t="s">
        <v>17</v>
      </c>
      <c r="I308" s="14">
        <v>1.16</v>
      </c>
      <c r="J308" s="14">
        <v>98.6</v>
      </c>
      <c r="K308" s="18"/>
    </row>
    <row r="309" ht="12.75" customHeight="1">
      <c r="A309" s="10" t="s">
        <v>928</v>
      </c>
      <c r="B309" s="10" t="s">
        <v>929</v>
      </c>
      <c r="C309" s="11" t="s">
        <v>930</v>
      </c>
      <c r="D309" s="11" t="s">
        <v>16</v>
      </c>
      <c r="E309" s="11" t="s">
        <v>17</v>
      </c>
      <c r="F309" s="16">
        <v>12.0</v>
      </c>
      <c r="G309" s="12">
        <v>12.0</v>
      </c>
      <c r="H309" s="11" t="s">
        <v>17</v>
      </c>
      <c r="I309" s="14">
        <v>5.21</v>
      </c>
      <c r="J309" s="14">
        <v>62.53</v>
      </c>
      <c r="K309" s="18"/>
    </row>
    <row r="310" ht="12.75" customHeight="1">
      <c r="A310" s="10" t="s">
        <v>931</v>
      </c>
      <c r="B310" s="10" t="s">
        <v>932</v>
      </c>
      <c r="C310" s="11" t="s">
        <v>933</v>
      </c>
      <c r="D310" s="11" t="s">
        <v>16</v>
      </c>
      <c r="E310" s="11" t="s">
        <v>17</v>
      </c>
      <c r="F310" s="16">
        <v>5.0</v>
      </c>
      <c r="G310" s="12">
        <v>5.0</v>
      </c>
      <c r="H310" s="11" t="s">
        <v>17</v>
      </c>
      <c r="I310" s="14">
        <v>49.05</v>
      </c>
      <c r="J310" s="14">
        <v>245.25</v>
      </c>
      <c r="K310" s="18"/>
    </row>
    <row r="311" ht="12.75" customHeight="1">
      <c r="A311" s="10" t="s">
        <v>934</v>
      </c>
      <c r="B311" s="10" t="s">
        <v>935</v>
      </c>
      <c r="C311" s="11" t="s">
        <v>936</v>
      </c>
      <c r="D311" s="11" t="s">
        <v>16</v>
      </c>
      <c r="E311" s="11" t="s">
        <v>17</v>
      </c>
      <c r="F311" s="16">
        <v>3.0</v>
      </c>
      <c r="G311" s="12">
        <v>3.0</v>
      </c>
      <c r="H311" s="11" t="s">
        <v>17</v>
      </c>
      <c r="I311" s="14">
        <v>68.03</v>
      </c>
      <c r="J311" s="14">
        <v>204.09</v>
      </c>
      <c r="K311" s="18"/>
    </row>
    <row r="312" ht="12.75" customHeight="1">
      <c r="A312" s="10" t="s">
        <v>937</v>
      </c>
      <c r="B312" s="10" t="s">
        <v>938</v>
      </c>
      <c r="C312" s="11" t="s">
        <v>939</v>
      </c>
      <c r="D312" s="11" t="s">
        <v>16</v>
      </c>
      <c r="E312" s="11" t="s">
        <v>17</v>
      </c>
      <c r="F312" s="16">
        <v>3.0</v>
      </c>
      <c r="G312" s="12">
        <v>3.0</v>
      </c>
      <c r="H312" s="11" t="s">
        <v>17</v>
      </c>
      <c r="I312" s="14">
        <v>1.77</v>
      </c>
      <c r="J312" s="14">
        <v>5.3</v>
      </c>
      <c r="K312" s="18"/>
    </row>
    <row r="313" ht="12.75" customHeight="1">
      <c r="A313" s="6" t="s">
        <v>18</v>
      </c>
      <c r="B313" s="9"/>
      <c r="C313" s="9"/>
      <c r="D313" s="9"/>
      <c r="E313" s="9"/>
      <c r="F313" s="9"/>
      <c r="G313" s="9"/>
      <c r="H313" s="9"/>
      <c r="I313" s="7"/>
      <c r="J313" s="15">
        <f>SUM(J272:J312)</f>
        <v>13545.06</v>
      </c>
      <c r="K313" s="2"/>
    </row>
    <row r="314" ht="12.75" customHeight="1">
      <c r="A314" s="6" t="s">
        <v>940</v>
      </c>
      <c r="B314" s="7"/>
      <c r="C314" s="8" t="s">
        <v>941</v>
      </c>
      <c r="D314" s="9"/>
      <c r="E314" s="9"/>
      <c r="F314" s="9"/>
      <c r="G314" s="9"/>
      <c r="H314" s="9"/>
      <c r="I314" s="9"/>
      <c r="J314" s="7"/>
      <c r="K314" s="2"/>
    </row>
    <row r="315" ht="12.75" customHeight="1">
      <c r="A315" s="10" t="s">
        <v>942</v>
      </c>
      <c r="B315" s="10" t="s">
        <v>943</v>
      </c>
      <c r="C315" s="11" t="s">
        <v>944</v>
      </c>
      <c r="D315" s="11" t="s">
        <v>217</v>
      </c>
      <c r="E315" s="11" t="s">
        <v>17</v>
      </c>
      <c r="F315" s="16">
        <v>40.0</v>
      </c>
      <c r="G315" s="12">
        <v>38.0</v>
      </c>
      <c r="H315" s="11" t="s">
        <v>17</v>
      </c>
      <c r="I315" s="14">
        <v>12.0</v>
      </c>
      <c r="J315" s="14">
        <v>480.0</v>
      </c>
      <c r="K315" s="18"/>
    </row>
    <row r="316" ht="12.75" customHeight="1">
      <c r="A316" s="10" t="s">
        <v>945</v>
      </c>
      <c r="B316" s="10" t="s">
        <v>946</v>
      </c>
      <c r="C316" s="11" t="s">
        <v>947</v>
      </c>
      <c r="D316" s="11" t="s">
        <v>948</v>
      </c>
      <c r="E316" s="11" t="s">
        <v>17</v>
      </c>
      <c r="F316" s="23">
        <v>0.2</v>
      </c>
      <c r="G316" s="12">
        <v>101.0</v>
      </c>
      <c r="H316" s="11" t="s">
        <v>17</v>
      </c>
      <c r="I316" s="14">
        <v>11.87</v>
      </c>
      <c r="J316" s="14">
        <v>1198.87</v>
      </c>
      <c r="K316" s="18"/>
    </row>
    <row r="317" ht="12.75" customHeight="1">
      <c r="A317" s="10" t="s">
        <v>949</v>
      </c>
      <c r="B317" s="10" t="s">
        <v>950</v>
      </c>
      <c r="C317" s="11" t="s">
        <v>951</v>
      </c>
      <c r="D317" s="11" t="s">
        <v>30</v>
      </c>
      <c r="E317" s="11" t="s">
        <v>17</v>
      </c>
      <c r="F317" s="16">
        <v>55.0</v>
      </c>
      <c r="G317" s="12">
        <v>51.0</v>
      </c>
      <c r="H317" s="11" t="s">
        <v>17</v>
      </c>
      <c r="I317" s="14">
        <v>11.84</v>
      </c>
      <c r="J317" s="14">
        <v>651.2</v>
      </c>
      <c r="K317" s="18"/>
    </row>
    <row r="318" ht="12.75" customHeight="1">
      <c r="A318" s="10" t="s">
        <v>952</v>
      </c>
      <c r="B318" s="10" t="s">
        <v>953</v>
      </c>
      <c r="C318" s="11" t="s">
        <v>954</v>
      </c>
      <c r="D318" s="11" t="s">
        <v>30</v>
      </c>
      <c r="E318" s="11" t="s">
        <v>17</v>
      </c>
      <c r="F318" s="16">
        <v>125.0</v>
      </c>
      <c r="G318" s="12">
        <v>121.0</v>
      </c>
      <c r="H318" s="11" t="s">
        <v>17</v>
      </c>
      <c r="I318" s="14">
        <v>11.85</v>
      </c>
      <c r="J318" s="14">
        <v>1481.25</v>
      </c>
      <c r="K318" s="18"/>
    </row>
    <row r="319" ht="12.75" customHeight="1">
      <c r="A319" s="10" t="s">
        <v>955</v>
      </c>
      <c r="B319" s="10" t="s">
        <v>956</v>
      </c>
      <c r="C319" s="11" t="s">
        <v>957</v>
      </c>
      <c r="D319" s="11" t="s">
        <v>16</v>
      </c>
      <c r="E319" s="11" t="s">
        <v>17</v>
      </c>
      <c r="F319" s="16">
        <v>200.0</v>
      </c>
      <c r="G319" s="12">
        <v>200.0</v>
      </c>
      <c r="H319" s="11" t="s">
        <v>17</v>
      </c>
      <c r="I319" s="14">
        <v>5.8</v>
      </c>
      <c r="J319" s="14">
        <v>1160.0</v>
      </c>
      <c r="K319" s="18"/>
    </row>
    <row r="320" ht="12.75" customHeight="1">
      <c r="A320" s="10" t="s">
        <v>958</v>
      </c>
      <c r="B320" s="10" t="s">
        <v>959</v>
      </c>
      <c r="C320" s="11" t="s">
        <v>960</v>
      </c>
      <c r="D320" s="11" t="s">
        <v>30</v>
      </c>
      <c r="E320" s="11" t="s">
        <v>17</v>
      </c>
      <c r="F320" s="16">
        <v>50.0</v>
      </c>
      <c r="G320" s="12">
        <v>47.0</v>
      </c>
      <c r="H320" s="11" t="s">
        <v>17</v>
      </c>
      <c r="I320" s="14">
        <v>4.94</v>
      </c>
      <c r="J320" s="14">
        <v>247.0</v>
      </c>
      <c r="K320" s="18"/>
    </row>
    <row r="321" ht="12.75" customHeight="1">
      <c r="A321" s="6" t="s">
        <v>18</v>
      </c>
      <c r="B321" s="9"/>
      <c r="C321" s="9"/>
      <c r="D321" s="9"/>
      <c r="E321" s="9"/>
      <c r="F321" s="9"/>
      <c r="G321" s="9"/>
      <c r="H321" s="9"/>
      <c r="I321" s="7"/>
      <c r="J321" s="15">
        <f>SUM(J315:J320)</f>
        <v>5218.32</v>
      </c>
      <c r="K321" s="2"/>
    </row>
    <row r="322" ht="12.75" customHeight="1">
      <c r="A322" s="6" t="s">
        <v>961</v>
      </c>
      <c r="B322" s="7"/>
      <c r="C322" s="8" t="s">
        <v>962</v>
      </c>
      <c r="D322" s="9"/>
      <c r="E322" s="9"/>
      <c r="F322" s="9"/>
      <c r="G322" s="9"/>
      <c r="H322" s="9"/>
      <c r="I322" s="9"/>
      <c r="J322" s="7"/>
      <c r="K322" s="2"/>
    </row>
    <row r="323" ht="12.75" customHeight="1">
      <c r="A323" s="10" t="s">
        <v>963</v>
      </c>
      <c r="B323" s="10" t="s">
        <v>964</v>
      </c>
      <c r="C323" s="11" t="s">
        <v>965</v>
      </c>
      <c r="D323" s="11" t="s">
        <v>16</v>
      </c>
      <c r="E323" s="11" t="s">
        <v>17</v>
      </c>
      <c r="F323" s="10">
        <v>27.0</v>
      </c>
      <c r="G323" s="12">
        <v>27.0</v>
      </c>
      <c r="H323" s="11" t="s">
        <v>17</v>
      </c>
      <c r="I323" s="14">
        <v>238.5</v>
      </c>
      <c r="J323" s="14">
        <v>6439.5</v>
      </c>
      <c r="K323" s="18"/>
    </row>
    <row r="324" ht="12.75" customHeight="1">
      <c r="A324" s="6" t="s">
        <v>18</v>
      </c>
      <c r="B324" s="9"/>
      <c r="C324" s="9"/>
      <c r="D324" s="9"/>
      <c r="E324" s="9"/>
      <c r="F324" s="9"/>
      <c r="G324" s="9"/>
      <c r="H324" s="9"/>
      <c r="I324" s="7"/>
      <c r="J324" s="15">
        <f>SUM(J323)</f>
        <v>6439.5</v>
      </c>
      <c r="K324" s="2"/>
    </row>
    <row r="325" ht="12.75" customHeight="1">
      <c r="A325" s="6" t="s">
        <v>966</v>
      </c>
      <c r="B325" s="7"/>
      <c r="C325" s="8" t="s">
        <v>967</v>
      </c>
      <c r="D325" s="9"/>
      <c r="E325" s="9"/>
      <c r="F325" s="9"/>
      <c r="G325" s="9"/>
      <c r="H325" s="9"/>
      <c r="I325" s="9"/>
      <c r="J325" s="7"/>
      <c r="K325" s="2"/>
    </row>
    <row r="326" ht="12.75" customHeight="1">
      <c r="A326" s="10" t="s">
        <v>968</v>
      </c>
      <c r="B326" s="10" t="s">
        <v>969</v>
      </c>
      <c r="C326" s="11" t="s">
        <v>970</v>
      </c>
      <c r="D326" s="11" t="s">
        <v>16</v>
      </c>
      <c r="E326" s="11" t="s">
        <v>17</v>
      </c>
      <c r="F326" s="10">
        <v>4.0</v>
      </c>
      <c r="G326" s="12">
        <v>4.0</v>
      </c>
      <c r="H326" s="11" t="s">
        <v>17</v>
      </c>
      <c r="I326" s="14">
        <v>98.0</v>
      </c>
      <c r="J326" s="14">
        <v>392.0</v>
      </c>
      <c r="K326" s="18"/>
    </row>
    <row r="327" ht="12.75" customHeight="1">
      <c r="A327" s="6" t="s">
        <v>18</v>
      </c>
      <c r="B327" s="9"/>
      <c r="C327" s="9"/>
      <c r="D327" s="9"/>
      <c r="E327" s="9"/>
      <c r="F327" s="9"/>
      <c r="G327" s="9"/>
      <c r="H327" s="9"/>
      <c r="I327" s="7"/>
      <c r="J327" s="15">
        <f>SUM(J326)</f>
        <v>392</v>
      </c>
      <c r="K327" s="2"/>
    </row>
    <row r="328" ht="12.75" customHeight="1">
      <c r="A328" s="6" t="s">
        <v>971</v>
      </c>
      <c r="B328" s="7"/>
      <c r="C328" s="8" t="s">
        <v>972</v>
      </c>
      <c r="D328" s="9"/>
      <c r="E328" s="9"/>
      <c r="F328" s="9"/>
      <c r="G328" s="9"/>
      <c r="H328" s="9"/>
      <c r="I328" s="9"/>
      <c r="J328" s="7"/>
      <c r="K328" s="2"/>
    </row>
    <row r="329" ht="12.75" customHeight="1">
      <c r="A329" s="10" t="s">
        <v>973</v>
      </c>
      <c r="B329" s="10" t="s">
        <v>974</v>
      </c>
      <c r="C329" s="11" t="s">
        <v>975</v>
      </c>
      <c r="D329" s="11" t="s">
        <v>16</v>
      </c>
      <c r="E329" s="11" t="s">
        <v>17</v>
      </c>
      <c r="F329" s="16">
        <v>600.0</v>
      </c>
      <c r="G329" s="12">
        <v>500.0</v>
      </c>
      <c r="H329" s="11" t="s">
        <v>17</v>
      </c>
      <c r="I329" s="14">
        <v>0.5</v>
      </c>
      <c r="J329" s="14">
        <v>300.0</v>
      </c>
      <c r="K329" s="18"/>
    </row>
    <row r="330" ht="12.75" customHeight="1">
      <c r="A330" s="10" t="s">
        <v>976</v>
      </c>
      <c r="B330" s="10" t="s">
        <v>977</v>
      </c>
      <c r="C330" s="11" t="s">
        <v>978</v>
      </c>
      <c r="D330" s="11" t="s">
        <v>16</v>
      </c>
      <c r="E330" s="11" t="s">
        <v>17</v>
      </c>
      <c r="F330" s="16">
        <v>5.0</v>
      </c>
      <c r="G330" s="12">
        <v>5.0</v>
      </c>
      <c r="H330" s="11" t="s">
        <v>17</v>
      </c>
      <c r="I330" s="14">
        <v>85.43</v>
      </c>
      <c r="J330" s="14">
        <v>427.15</v>
      </c>
      <c r="K330" s="18"/>
    </row>
    <row r="331" ht="12.75" customHeight="1">
      <c r="A331" s="6" t="s">
        <v>18</v>
      </c>
      <c r="B331" s="9"/>
      <c r="C331" s="9"/>
      <c r="D331" s="9"/>
      <c r="E331" s="9"/>
      <c r="F331" s="9"/>
      <c r="G331" s="9"/>
      <c r="H331" s="9"/>
      <c r="I331" s="7"/>
      <c r="J331" s="15">
        <f>SUM(J329:J330)</f>
        <v>727.15</v>
      </c>
      <c r="K331" s="2"/>
    </row>
    <row r="332" ht="12.75" customHeight="1">
      <c r="A332" s="6" t="s">
        <v>979</v>
      </c>
      <c r="B332" s="7"/>
      <c r="C332" s="8" t="s">
        <v>980</v>
      </c>
      <c r="D332" s="9"/>
      <c r="E332" s="9"/>
      <c r="F332" s="9"/>
      <c r="G332" s="9"/>
      <c r="H332" s="9"/>
      <c r="I332" s="9"/>
      <c r="J332" s="7"/>
      <c r="K332" s="2"/>
    </row>
    <row r="333" ht="12.75" customHeight="1">
      <c r="A333" s="10" t="s">
        <v>981</v>
      </c>
      <c r="B333" s="10" t="s">
        <v>982</v>
      </c>
      <c r="C333" s="11" t="s">
        <v>983</v>
      </c>
      <c r="D333" s="11" t="s">
        <v>16</v>
      </c>
      <c r="E333" s="11" t="s">
        <v>17</v>
      </c>
      <c r="F333" s="10">
        <v>2.0</v>
      </c>
      <c r="G333" s="12">
        <v>2.0</v>
      </c>
      <c r="H333" s="11" t="s">
        <v>17</v>
      </c>
      <c r="I333" s="14">
        <v>439.75</v>
      </c>
      <c r="J333" s="14">
        <v>879.5</v>
      </c>
      <c r="K333" s="18"/>
    </row>
    <row r="334" ht="12.75" customHeight="1">
      <c r="A334" s="6" t="s">
        <v>18</v>
      </c>
      <c r="B334" s="9"/>
      <c r="C334" s="9"/>
      <c r="D334" s="9"/>
      <c r="E334" s="9"/>
      <c r="F334" s="9"/>
      <c r="G334" s="9"/>
      <c r="H334" s="9"/>
      <c r="I334" s="7"/>
      <c r="J334" s="15">
        <f>SUM(J333)</f>
        <v>879.5</v>
      </c>
      <c r="K334" s="2"/>
    </row>
    <row r="335" ht="12.75" customHeight="1">
      <c r="A335" s="6" t="s">
        <v>984</v>
      </c>
      <c r="B335" s="7"/>
      <c r="C335" s="8" t="s">
        <v>985</v>
      </c>
      <c r="D335" s="9"/>
      <c r="E335" s="9"/>
      <c r="F335" s="9"/>
      <c r="G335" s="9"/>
      <c r="H335" s="9"/>
      <c r="I335" s="9"/>
      <c r="J335" s="7"/>
      <c r="K335" s="2"/>
    </row>
    <row r="336" ht="12.75" customHeight="1">
      <c r="A336" s="10" t="s">
        <v>986</v>
      </c>
      <c r="B336" s="10" t="s">
        <v>987</v>
      </c>
      <c r="C336" s="11" t="s">
        <v>988</v>
      </c>
      <c r="D336" s="11" t="s">
        <v>43</v>
      </c>
      <c r="E336" s="11" t="s">
        <v>17</v>
      </c>
      <c r="F336" s="10">
        <v>1.0</v>
      </c>
      <c r="G336" s="12">
        <v>1.0</v>
      </c>
      <c r="H336" s="11" t="s">
        <v>17</v>
      </c>
      <c r="I336" s="14">
        <v>135.36</v>
      </c>
      <c r="J336" s="14">
        <v>135.36</v>
      </c>
      <c r="K336" s="18"/>
    </row>
    <row r="337" ht="12.75" customHeight="1">
      <c r="A337" s="6" t="s">
        <v>18</v>
      </c>
      <c r="B337" s="9"/>
      <c r="C337" s="9"/>
      <c r="D337" s="9"/>
      <c r="E337" s="9"/>
      <c r="F337" s="9"/>
      <c r="G337" s="9"/>
      <c r="H337" s="9"/>
      <c r="I337" s="7"/>
      <c r="J337" s="15">
        <f>SUM(J336)</f>
        <v>135.36</v>
      </c>
      <c r="K337" s="2"/>
    </row>
    <row r="338" ht="12.75" customHeight="1">
      <c r="A338" s="6" t="s">
        <v>989</v>
      </c>
      <c r="B338" s="9"/>
      <c r="C338" s="9"/>
      <c r="D338" s="9"/>
      <c r="E338" s="9"/>
      <c r="F338" s="9"/>
      <c r="G338" s="9"/>
      <c r="H338" s="9"/>
      <c r="I338" s="7"/>
      <c r="J338" s="15">
        <f>J7+J124+J146+J153+J205+J270+J313+J321+J324+J327+J331+J334+J337</f>
        <v>225608.67</v>
      </c>
      <c r="K338" s="2"/>
    </row>
    <row r="339" ht="12.75" customHeight="1">
      <c r="H339" s="3"/>
      <c r="K339" s="2"/>
    </row>
    <row r="340" ht="12.75" customHeight="1">
      <c r="A340" s="24" t="s">
        <v>990</v>
      </c>
      <c r="K340" s="2"/>
    </row>
    <row r="341" ht="12.75" customHeight="1">
      <c r="A341" s="24" t="s">
        <v>991</v>
      </c>
      <c r="K341" s="2"/>
    </row>
    <row r="342" ht="12.75" customHeight="1">
      <c r="H342" s="3"/>
      <c r="K342" s="2"/>
    </row>
    <row r="343" ht="12.75" customHeight="1">
      <c r="H343" s="3"/>
      <c r="K343" s="2"/>
    </row>
    <row r="344" ht="12.75" customHeight="1">
      <c r="A344" s="24" t="s">
        <v>992</v>
      </c>
      <c r="E344" s="24" t="s">
        <v>993</v>
      </c>
      <c r="K344" s="2"/>
    </row>
    <row r="345" ht="12.75" customHeight="1">
      <c r="A345" s="24" t="s">
        <v>994</v>
      </c>
      <c r="E345" s="24" t="s">
        <v>994</v>
      </c>
      <c r="K345" s="2"/>
    </row>
    <row r="346" ht="12.75" customHeight="1">
      <c r="H346" s="3"/>
      <c r="K346" s="2"/>
    </row>
    <row r="347" ht="12.75" customHeight="1">
      <c r="H347" s="3"/>
      <c r="K347" s="2"/>
    </row>
    <row r="348" ht="12.75" customHeight="1">
      <c r="H348" s="3"/>
      <c r="K348" s="2"/>
    </row>
    <row r="349" ht="12.75" customHeight="1">
      <c r="H349" s="3"/>
      <c r="K349" s="2"/>
    </row>
    <row r="350" ht="12.75" customHeight="1">
      <c r="B350" s="1" t="s">
        <v>995</v>
      </c>
      <c r="H350" s="3"/>
      <c r="K350" s="2"/>
    </row>
    <row r="351" ht="12.75" customHeight="1">
      <c r="H351" s="3"/>
      <c r="K351" s="2"/>
    </row>
    <row r="352" ht="12.75" customHeight="1">
      <c r="B352" s="25" t="s">
        <v>996</v>
      </c>
      <c r="C352" s="7"/>
      <c r="D352" s="26" t="s">
        <v>997</v>
      </c>
      <c r="E352" s="26" t="s">
        <v>998</v>
      </c>
      <c r="H352" s="3"/>
      <c r="K352" s="2"/>
    </row>
    <row r="353" ht="12.75" customHeight="1">
      <c r="B353" s="12" t="s">
        <v>11</v>
      </c>
      <c r="C353" s="11" t="s">
        <v>12</v>
      </c>
      <c r="D353" s="10">
        <v>13.0</v>
      </c>
      <c r="E353" s="14">
        <v>41.47</v>
      </c>
      <c r="H353" s="3"/>
      <c r="K353" s="2"/>
    </row>
    <row r="354" ht="12.75" customHeight="1">
      <c r="B354" s="12" t="s">
        <v>19</v>
      </c>
      <c r="C354" s="11" t="s">
        <v>20</v>
      </c>
      <c r="D354" s="10">
        <v>55291.0</v>
      </c>
      <c r="E354" s="14">
        <v>127923.75</v>
      </c>
      <c r="H354" s="3"/>
      <c r="K354" s="2"/>
    </row>
    <row r="355" ht="12.75" customHeight="1">
      <c r="B355" s="12" t="s">
        <v>378</v>
      </c>
      <c r="C355" s="11" t="s">
        <v>379</v>
      </c>
      <c r="D355" s="10">
        <v>432.0</v>
      </c>
      <c r="E355" s="14">
        <v>12967.09</v>
      </c>
      <c r="H355" s="3"/>
      <c r="K355" s="2"/>
    </row>
    <row r="356" ht="12.75" customHeight="1">
      <c r="B356" s="12" t="s">
        <v>441</v>
      </c>
      <c r="C356" s="11" t="s">
        <v>442</v>
      </c>
      <c r="D356" s="10">
        <v>253.0</v>
      </c>
      <c r="E356" s="14">
        <v>6091.89</v>
      </c>
      <c r="H356" s="3"/>
      <c r="K356" s="2"/>
    </row>
    <row r="357" ht="12.75" customHeight="1">
      <c r="B357" s="12" t="s">
        <v>459</v>
      </c>
      <c r="C357" s="11" t="s">
        <v>460</v>
      </c>
      <c r="D357" s="10">
        <v>10763.0</v>
      </c>
      <c r="E357" s="14">
        <v>43535.86</v>
      </c>
      <c r="H357" s="3"/>
      <c r="K357" s="2"/>
    </row>
    <row r="358" ht="12.75" customHeight="1">
      <c r="B358" s="12" t="s">
        <v>616</v>
      </c>
      <c r="C358" s="11" t="s">
        <v>617</v>
      </c>
      <c r="D358" s="10">
        <v>817.0</v>
      </c>
      <c r="E358" s="14">
        <v>7711.72</v>
      </c>
      <c r="H358" s="3"/>
      <c r="K358" s="2"/>
    </row>
    <row r="359" ht="12.75" customHeight="1">
      <c r="B359" s="12" t="s">
        <v>812</v>
      </c>
      <c r="C359" s="11" t="s">
        <v>813</v>
      </c>
      <c r="D359" s="10">
        <v>3723.0</v>
      </c>
      <c r="E359" s="14">
        <v>13545.06</v>
      </c>
      <c r="H359" s="3"/>
      <c r="K359" s="2"/>
    </row>
    <row r="360" ht="12.75" customHeight="1">
      <c r="B360" s="12" t="s">
        <v>940</v>
      </c>
      <c r="C360" s="11" t="s">
        <v>941</v>
      </c>
      <c r="D360" s="10">
        <v>470.2</v>
      </c>
      <c r="E360" s="14">
        <v>4256.85</v>
      </c>
      <c r="H360" s="3"/>
      <c r="K360" s="2"/>
    </row>
    <row r="361" ht="12.75" customHeight="1">
      <c r="B361" s="12" t="s">
        <v>961</v>
      </c>
      <c r="C361" s="11" t="s">
        <v>962</v>
      </c>
      <c r="D361" s="10">
        <v>27.0</v>
      </c>
      <c r="E361" s="14">
        <v>6439.5</v>
      </c>
      <c r="H361" s="3"/>
      <c r="K361" s="2"/>
    </row>
    <row r="362" ht="12.75" customHeight="1">
      <c r="B362" s="12" t="s">
        <v>966</v>
      </c>
      <c r="C362" s="11" t="s">
        <v>967</v>
      </c>
      <c r="D362" s="10">
        <v>4.0</v>
      </c>
      <c r="E362" s="14">
        <v>392.0</v>
      </c>
      <c r="H362" s="3"/>
      <c r="K362" s="2"/>
    </row>
    <row r="363" ht="12.75" customHeight="1">
      <c r="B363" s="12" t="s">
        <v>971</v>
      </c>
      <c r="C363" s="11" t="s">
        <v>972</v>
      </c>
      <c r="D363" s="10">
        <v>605.0</v>
      </c>
      <c r="E363" s="14">
        <v>727.15</v>
      </c>
      <c r="H363" s="3"/>
      <c r="K363" s="2"/>
    </row>
    <row r="364" ht="12.75" customHeight="1">
      <c r="B364" s="12" t="s">
        <v>979</v>
      </c>
      <c r="C364" s="11" t="s">
        <v>980</v>
      </c>
      <c r="D364" s="10">
        <v>2.0</v>
      </c>
      <c r="E364" s="14">
        <v>879.5</v>
      </c>
      <c r="H364" s="3"/>
      <c r="K364" s="2"/>
    </row>
    <row r="365" ht="12.75" customHeight="1">
      <c r="B365" s="12" t="s">
        <v>984</v>
      </c>
      <c r="C365" s="11" t="s">
        <v>985</v>
      </c>
      <c r="D365" s="10">
        <v>1.0</v>
      </c>
      <c r="E365" s="14">
        <v>135.36</v>
      </c>
      <c r="H365" s="3"/>
      <c r="K365" s="2"/>
    </row>
    <row r="366" ht="12.75" customHeight="1">
      <c r="H366" s="3"/>
      <c r="K366" s="2"/>
    </row>
    <row r="367" ht="12.75" customHeight="1">
      <c r="H367" s="3"/>
      <c r="K367" s="2"/>
    </row>
    <row r="368" ht="12.75" customHeight="1">
      <c r="H368" s="3"/>
      <c r="K368" s="2"/>
    </row>
    <row r="369" ht="12.75" customHeight="1">
      <c r="H369" s="3"/>
      <c r="K369" s="2"/>
    </row>
    <row r="370" ht="12.75" customHeight="1">
      <c r="H370" s="3"/>
      <c r="K370" s="2"/>
    </row>
    <row r="371" ht="12.75" customHeight="1">
      <c r="H371" s="3"/>
      <c r="K371" s="2"/>
    </row>
    <row r="372" ht="12.75" customHeight="1">
      <c r="H372" s="3"/>
      <c r="K372" s="2"/>
    </row>
    <row r="373" ht="12.75" customHeight="1">
      <c r="H373" s="3"/>
      <c r="K373" s="2"/>
    </row>
    <row r="374" ht="12.75" customHeight="1">
      <c r="H374" s="3"/>
      <c r="K374" s="2"/>
    </row>
    <row r="375" ht="12.75" customHeight="1">
      <c r="H375" s="3"/>
      <c r="K375" s="2"/>
    </row>
    <row r="376" ht="12.75" customHeight="1">
      <c r="H376" s="3"/>
      <c r="K376" s="2"/>
    </row>
    <row r="377" ht="12.75" customHeight="1">
      <c r="H377" s="3"/>
      <c r="K377" s="2"/>
    </row>
    <row r="378" ht="12.75" customHeight="1">
      <c r="H378" s="3"/>
      <c r="K378" s="2"/>
    </row>
    <row r="379" ht="12.75" customHeight="1">
      <c r="H379" s="3"/>
      <c r="K379" s="2"/>
    </row>
    <row r="380" ht="12.75" customHeight="1">
      <c r="H380" s="3"/>
      <c r="K380" s="2"/>
    </row>
    <row r="381" ht="12.75" customHeight="1">
      <c r="H381" s="3"/>
      <c r="K381" s="2"/>
    </row>
    <row r="382" ht="12.75" customHeight="1">
      <c r="H382" s="3"/>
      <c r="K382" s="2"/>
    </row>
    <row r="383" ht="12.75" customHeight="1">
      <c r="H383" s="3"/>
      <c r="K383" s="2"/>
    </row>
    <row r="384" ht="12.75" customHeight="1">
      <c r="H384" s="3"/>
      <c r="K384" s="2"/>
    </row>
    <row r="385" ht="12.75" customHeight="1">
      <c r="H385" s="3"/>
      <c r="K385" s="2"/>
    </row>
    <row r="386" ht="12.75" customHeight="1">
      <c r="H386" s="3"/>
      <c r="K386" s="2"/>
    </row>
    <row r="387" ht="12.75" customHeight="1">
      <c r="H387" s="3"/>
      <c r="K387" s="2"/>
    </row>
    <row r="388" ht="12.75" customHeight="1">
      <c r="H388" s="3"/>
      <c r="K388" s="2"/>
    </row>
    <row r="389" ht="12.75" customHeight="1">
      <c r="H389" s="3"/>
      <c r="K389" s="2"/>
    </row>
    <row r="390" ht="12.75" customHeight="1">
      <c r="H390" s="3"/>
      <c r="K390" s="2"/>
    </row>
    <row r="391" ht="12.75" customHeight="1">
      <c r="H391" s="3"/>
      <c r="K391" s="2"/>
    </row>
    <row r="392" ht="12.75" customHeight="1">
      <c r="H392" s="3"/>
      <c r="K392" s="2"/>
    </row>
    <row r="393" ht="12.75" customHeight="1">
      <c r="H393" s="3"/>
      <c r="K393" s="2"/>
    </row>
    <row r="394" ht="12.75" customHeight="1">
      <c r="H394" s="3"/>
      <c r="K394" s="2"/>
    </row>
    <row r="395" ht="12.75" customHeight="1">
      <c r="H395" s="3"/>
      <c r="K395" s="2"/>
    </row>
    <row r="396" ht="12.75" customHeight="1">
      <c r="H396" s="3"/>
      <c r="K396" s="2"/>
    </row>
    <row r="397" ht="12.75" customHeight="1">
      <c r="H397" s="3"/>
      <c r="K397" s="2"/>
    </row>
    <row r="398" ht="12.75" customHeight="1">
      <c r="H398" s="3"/>
      <c r="K398" s="2"/>
    </row>
    <row r="399" ht="12.75" customHeight="1">
      <c r="H399" s="3"/>
      <c r="K399" s="2"/>
    </row>
    <row r="400" ht="12.75" customHeight="1">
      <c r="H400" s="3"/>
      <c r="K400" s="2"/>
    </row>
    <row r="401" ht="12.75" customHeight="1">
      <c r="H401" s="3"/>
      <c r="K401" s="2"/>
    </row>
    <row r="402" ht="12.75" customHeight="1">
      <c r="H402" s="3"/>
      <c r="K402" s="2"/>
    </row>
    <row r="403" ht="12.75" customHeight="1">
      <c r="H403" s="3"/>
      <c r="K403" s="2"/>
    </row>
    <row r="404" ht="12.75" customHeight="1">
      <c r="H404" s="3"/>
      <c r="K404" s="2"/>
    </row>
    <row r="405" ht="12.75" customHeight="1">
      <c r="H405" s="3"/>
      <c r="K405" s="2"/>
    </row>
    <row r="406" ht="12.75" customHeight="1">
      <c r="H406" s="3"/>
      <c r="K406" s="2"/>
    </row>
    <row r="407" ht="12.75" customHeight="1">
      <c r="H407" s="3"/>
      <c r="K407" s="2"/>
    </row>
    <row r="408" ht="12.75" customHeight="1">
      <c r="H408" s="3"/>
      <c r="K408" s="2"/>
    </row>
    <row r="409" ht="12.75" customHeight="1">
      <c r="H409" s="3"/>
      <c r="K409" s="2"/>
    </row>
    <row r="410" ht="12.75" customHeight="1">
      <c r="H410" s="3"/>
      <c r="K410" s="2"/>
    </row>
    <row r="411" ht="12.75" customHeight="1">
      <c r="H411" s="3"/>
      <c r="K411" s="2"/>
    </row>
    <row r="412" ht="12.75" customHeight="1">
      <c r="H412" s="3"/>
      <c r="K412" s="2"/>
    </row>
    <row r="413" ht="12.75" customHeight="1">
      <c r="H413" s="3"/>
      <c r="K413" s="2"/>
    </row>
    <row r="414" ht="12.75" customHeight="1">
      <c r="H414" s="3"/>
      <c r="K414" s="2"/>
    </row>
    <row r="415" ht="12.75" customHeight="1">
      <c r="H415" s="3"/>
      <c r="K415" s="2"/>
    </row>
    <row r="416" ht="12.75" customHeight="1">
      <c r="H416" s="3"/>
      <c r="K416" s="2"/>
    </row>
    <row r="417" ht="12.75" customHeight="1">
      <c r="H417" s="3"/>
      <c r="K417" s="2"/>
    </row>
    <row r="418" ht="12.75" customHeight="1">
      <c r="H418" s="3"/>
      <c r="K418" s="2"/>
    </row>
    <row r="419" ht="12.75" customHeight="1">
      <c r="H419" s="3"/>
      <c r="K419" s="2"/>
    </row>
    <row r="420" ht="12.75" customHeight="1">
      <c r="H420" s="3"/>
      <c r="K420" s="2"/>
    </row>
    <row r="421" ht="12.75" customHeight="1">
      <c r="H421" s="3"/>
      <c r="K421" s="2"/>
    </row>
    <row r="422" ht="12.75" customHeight="1">
      <c r="H422" s="3"/>
      <c r="K422" s="2"/>
    </row>
    <row r="423" ht="12.75" customHeight="1">
      <c r="H423" s="3"/>
      <c r="K423" s="2"/>
    </row>
    <row r="424" ht="12.75" customHeight="1">
      <c r="H424" s="3"/>
      <c r="K424" s="2"/>
    </row>
    <row r="425" ht="12.75" customHeight="1">
      <c r="H425" s="3"/>
      <c r="K425" s="2"/>
    </row>
    <row r="426" ht="12.75" customHeight="1">
      <c r="H426" s="3"/>
      <c r="K426" s="2"/>
    </row>
    <row r="427" ht="12.75" customHeight="1">
      <c r="H427" s="3"/>
      <c r="K427" s="2"/>
    </row>
    <row r="428" ht="12.75" customHeight="1">
      <c r="H428" s="3"/>
      <c r="K428" s="2"/>
    </row>
    <row r="429" ht="12.75" customHeight="1">
      <c r="H429" s="3"/>
      <c r="K429" s="2"/>
    </row>
    <row r="430" ht="12.75" customHeight="1">
      <c r="H430" s="3"/>
      <c r="K430" s="2"/>
    </row>
    <row r="431" ht="12.75" customHeight="1">
      <c r="H431" s="3"/>
      <c r="K431" s="2"/>
    </row>
    <row r="432" ht="12.75" customHeight="1">
      <c r="H432" s="3"/>
      <c r="K432" s="2"/>
    </row>
    <row r="433" ht="12.75" customHeight="1">
      <c r="H433" s="3"/>
      <c r="K433" s="2"/>
    </row>
    <row r="434" ht="12.75" customHeight="1">
      <c r="H434" s="3"/>
      <c r="K434" s="2"/>
    </row>
    <row r="435" ht="12.75" customHeight="1">
      <c r="H435" s="3"/>
      <c r="K435" s="2"/>
    </row>
    <row r="436" ht="12.75" customHeight="1">
      <c r="H436" s="3"/>
      <c r="K436" s="2"/>
    </row>
    <row r="437" ht="12.75" customHeight="1">
      <c r="H437" s="3"/>
      <c r="K437" s="2"/>
    </row>
    <row r="438" ht="12.75" customHeight="1">
      <c r="H438" s="3"/>
      <c r="K438" s="2"/>
    </row>
    <row r="439" ht="12.75" customHeight="1">
      <c r="H439" s="3"/>
      <c r="K439" s="2"/>
    </row>
    <row r="440" ht="12.75" customHeight="1">
      <c r="H440" s="3"/>
      <c r="K440" s="2"/>
    </row>
    <row r="441" ht="12.75" customHeight="1">
      <c r="H441" s="3"/>
      <c r="K441" s="2"/>
    </row>
    <row r="442" ht="12.75" customHeight="1">
      <c r="H442" s="3"/>
      <c r="K442" s="2"/>
    </row>
    <row r="443" ht="12.75" customHeight="1">
      <c r="H443" s="3"/>
      <c r="K443" s="2"/>
    </row>
    <row r="444" ht="12.75" customHeight="1">
      <c r="H444" s="3"/>
      <c r="K444" s="2"/>
    </row>
    <row r="445" ht="12.75" customHeight="1">
      <c r="H445" s="3"/>
      <c r="K445" s="2"/>
    </row>
    <row r="446" ht="12.75" customHeight="1">
      <c r="H446" s="3"/>
      <c r="K446" s="2"/>
    </row>
    <row r="447" ht="12.75" customHeight="1">
      <c r="H447" s="3"/>
      <c r="K447" s="2"/>
    </row>
    <row r="448" ht="12.75" customHeight="1">
      <c r="H448" s="3"/>
      <c r="K448" s="2"/>
    </row>
    <row r="449" ht="12.75" customHeight="1">
      <c r="H449" s="3"/>
      <c r="K449" s="2"/>
    </row>
    <row r="450" ht="12.75" customHeight="1">
      <c r="H450" s="3"/>
      <c r="K450" s="2"/>
    </row>
    <row r="451" ht="12.75" customHeight="1">
      <c r="H451" s="3"/>
      <c r="K451" s="2"/>
    </row>
    <row r="452" ht="12.75" customHeight="1">
      <c r="H452" s="3"/>
      <c r="K452" s="2"/>
    </row>
    <row r="453" ht="12.75" customHeight="1">
      <c r="H453" s="3"/>
      <c r="K453" s="2"/>
    </row>
    <row r="454" ht="12.75" customHeight="1">
      <c r="H454" s="3"/>
      <c r="K454" s="2"/>
    </row>
    <row r="455" ht="12.75" customHeight="1">
      <c r="H455" s="3"/>
      <c r="K455" s="2"/>
    </row>
    <row r="456" ht="12.75" customHeight="1">
      <c r="H456" s="3"/>
      <c r="K456" s="2"/>
    </row>
    <row r="457" ht="12.75" customHeight="1">
      <c r="H457" s="3"/>
      <c r="K457" s="2"/>
    </row>
    <row r="458" ht="12.75" customHeight="1">
      <c r="H458" s="3"/>
      <c r="K458" s="2"/>
    </row>
    <row r="459" ht="12.75" customHeight="1">
      <c r="H459" s="3"/>
      <c r="K459" s="2"/>
    </row>
    <row r="460" ht="12.75" customHeight="1">
      <c r="H460" s="3"/>
      <c r="K460" s="2"/>
    </row>
    <row r="461" ht="12.75" customHeight="1">
      <c r="H461" s="3"/>
      <c r="K461" s="2"/>
    </row>
    <row r="462" ht="12.75" customHeight="1">
      <c r="H462" s="3"/>
      <c r="K462" s="2"/>
    </row>
    <row r="463" ht="12.75" customHeight="1">
      <c r="H463" s="3"/>
      <c r="K463" s="2"/>
    </row>
    <row r="464" ht="12.75" customHeight="1">
      <c r="H464" s="3"/>
      <c r="K464" s="2"/>
    </row>
    <row r="465" ht="12.75" customHeight="1">
      <c r="H465" s="3"/>
      <c r="K465" s="2"/>
    </row>
    <row r="466" ht="12.75" customHeight="1">
      <c r="H466" s="3"/>
      <c r="K466" s="2"/>
    </row>
    <row r="467" ht="12.75" customHeight="1">
      <c r="H467" s="3"/>
      <c r="K467" s="2"/>
    </row>
    <row r="468" ht="12.75" customHeight="1">
      <c r="H468" s="3"/>
      <c r="K468" s="2"/>
    </row>
    <row r="469" ht="12.75" customHeight="1">
      <c r="H469" s="3"/>
      <c r="K469" s="2"/>
    </row>
    <row r="470" ht="12.75" customHeight="1">
      <c r="H470" s="3"/>
      <c r="K470" s="2"/>
    </row>
    <row r="471" ht="12.75" customHeight="1">
      <c r="H471" s="3"/>
      <c r="K471" s="2"/>
    </row>
    <row r="472" ht="12.75" customHeight="1">
      <c r="H472" s="3"/>
      <c r="K472" s="2"/>
    </row>
    <row r="473" ht="12.75" customHeight="1">
      <c r="H473" s="3"/>
      <c r="K473" s="2"/>
    </row>
    <row r="474" ht="12.75" customHeight="1">
      <c r="H474" s="3"/>
      <c r="K474" s="2"/>
    </row>
    <row r="475" ht="12.75" customHeight="1">
      <c r="H475" s="3"/>
      <c r="K475" s="2"/>
    </row>
    <row r="476" ht="12.75" customHeight="1">
      <c r="H476" s="3"/>
      <c r="K476" s="2"/>
    </row>
    <row r="477" ht="12.75" customHeight="1">
      <c r="H477" s="3"/>
      <c r="K477" s="2"/>
    </row>
    <row r="478" ht="12.75" customHeight="1">
      <c r="H478" s="3"/>
      <c r="K478" s="2"/>
    </row>
    <row r="479" ht="12.75" customHeight="1">
      <c r="H479" s="3"/>
      <c r="K479" s="2"/>
    </row>
    <row r="480" ht="12.75" customHeight="1">
      <c r="H480" s="3"/>
      <c r="K480" s="2"/>
    </row>
    <row r="481" ht="12.75" customHeight="1">
      <c r="H481" s="3"/>
      <c r="K481" s="2"/>
    </row>
    <row r="482" ht="12.75" customHeight="1">
      <c r="H482" s="3"/>
      <c r="K482" s="2"/>
    </row>
    <row r="483" ht="12.75" customHeight="1">
      <c r="H483" s="3"/>
      <c r="K483" s="2"/>
    </row>
    <row r="484" ht="12.75" customHeight="1">
      <c r="H484" s="3"/>
      <c r="K484" s="2"/>
    </row>
    <row r="485" ht="12.75" customHeight="1">
      <c r="H485" s="3"/>
      <c r="K485" s="2"/>
    </row>
    <row r="486" ht="12.75" customHeight="1">
      <c r="H486" s="3"/>
      <c r="K486" s="2"/>
    </row>
    <row r="487" ht="12.75" customHeight="1">
      <c r="H487" s="3"/>
      <c r="K487" s="2"/>
    </row>
    <row r="488" ht="12.75" customHeight="1">
      <c r="H488" s="3"/>
      <c r="K488" s="2"/>
    </row>
    <row r="489" ht="12.75" customHeight="1">
      <c r="H489" s="3"/>
      <c r="K489" s="2"/>
    </row>
    <row r="490" ht="12.75" customHeight="1">
      <c r="H490" s="3"/>
      <c r="K490" s="2"/>
    </row>
    <row r="491" ht="12.75" customHeight="1">
      <c r="H491" s="3"/>
      <c r="K491" s="2"/>
    </row>
    <row r="492" ht="12.75" customHeight="1">
      <c r="H492" s="3"/>
      <c r="K492" s="2"/>
    </row>
    <row r="493" ht="12.75" customHeight="1">
      <c r="H493" s="3"/>
      <c r="K493" s="2"/>
    </row>
    <row r="494" ht="12.75" customHeight="1">
      <c r="H494" s="3"/>
      <c r="K494" s="2"/>
    </row>
    <row r="495" ht="12.75" customHeight="1">
      <c r="H495" s="3"/>
      <c r="K495" s="2"/>
    </row>
    <row r="496" ht="12.75" customHeight="1">
      <c r="H496" s="3"/>
      <c r="K496" s="2"/>
    </row>
    <row r="497" ht="12.75" customHeight="1">
      <c r="H497" s="3"/>
      <c r="K497" s="2"/>
    </row>
    <row r="498" ht="12.75" customHeight="1">
      <c r="H498" s="3"/>
      <c r="K498" s="2"/>
    </row>
    <row r="499" ht="12.75" customHeight="1">
      <c r="H499" s="3"/>
      <c r="K499" s="2"/>
    </row>
    <row r="500" ht="12.75" customHeight="1">
      <c r="H500" s="3"/>
      <c r="K500" s="2"/>
    </row>
    <row r="501" ht="12.75" customHeight="1">
      <c r="H501" s="3"/>
      <c r="K501" s="2"/>
    </row>
    <row r="502" ht="12.75" customHeight="1">
      <c r="H502" s="3"/>
      <c r="K502" s="2"/>
    </row>
    <row r="503" ht="12.75" customHeight="1">
      <c r="H503" s="3"/>
      <c r="K503" s="2"/>
    </row>
    <row r="504" ht="12.75" customHeight="1">
      <c r="H504" s="3"/>
      <c r="K504" s="2"/>
    </row>
    <row r="505" ht="12.75" customHeight="1">
      <c r="H505" s="3"/>
      <c r="K505" s="2"/>
    </row>
    <row r="506" ht="12.75" customHeight="1">
      <c r="H506" s="3"/>
      <c r="K506" s="2"/>
    </row>
    <row r="507" ht="12.75" customHeight="1">
      <c r="H507" s="3"/>
      <c r="K507" s="2"/>
    </row>
    <row r="508" ht="12.75" customHeight="1">
      <c r="H508" s="3"/>
      <c r="K508" s="2"/>
    </row>
    <row r="509" ht="12.75" customHeight="1">
      <c r="H509" s="3"/>
      <c r="K509" s="2"/>
    </row>
    <row r="510" ht="12.75" customHeight="1">
      <c r="H510" s="3"/>
      <c r="K510" s="2"/>
    </row>
    <row r="511" ht="12.75" customHeight="1">
      <c r="H511" s="3"/>
      <c r="K511" s="2"/>
    </row>
    <row r="512" ht="12.75" customHeight="1">
      <c r="H512" s="3"/>
      <c r="K512" s="2"/>
    </row>
    <row r="513" ht="12.75" customHeight="1">
      <c r="H513" s="3"/>
      <c r="K513" s="2"/>
    </row>
    <row r="514" ht="12.75" customHeight="1">
      <c r="H514" s="3"/>
      <c r="K514" s="2"/>
    </row>
    <row r="515" ht="12.75" customHeight="1">
      <c r="H515" s="3"/>
      <c r="K515" s="2"/>
    </row>
    <row r="516" ht="12.75" customHeight="1">
      <c r="H516" s="3"/>
      <c r="K516" s="2"/>
    </row>
    <row r="517" ht="12.75" customHeight="1">
      <c r="H517" s="3"/>
      <c r="K517" s="2"/>
    </row>
    <row r="518" ht="12.75" customHeight="1">
      <c r="H518" s="3"/>
      <c r="K518" s="2"/>
    </row>
    <row r="519" ht="12.75" customHeight="1">
      <c r="H519" s="3"/>
      <c r="K519" s="2"/>
    </row>
    <row r="520" ht="12.75" customHeight="1">
      <c r="H520" s="3"/>
      <c r="K520" s="2"/>
    </row>
    <row r="521" ht="12.75" customHeight="1">
      <c r="H521" s="3"/>
      <c r="K521" s="2"/>
    </row>
    <row r="522" ht="12.75" customHeight="1">
      <c r="H522" s="3"/>
      <c r="K522" s="2"/>
    </row>
    <row r="523" ht="12.75" customHeight="1">
      <c r="H523" s="3"/>
      <c r="K523" s="2"/>
    </row>
    <row r="524" ht="12.75" customHeight="1">
      <c r="H524" s="3"/>
      <c r="K524" s="2"/>
    </row>
    <row r="525" ht="12.75" customHeight="1">
      <c r="H525" s="3"/>
      <c r="K525" s="2"/>
    </row>
    <row r="526" ht="12.75" customHeight="1">
      <c r="H526" s="3"/>
      <c r="K526" s="2"/>
    </row>
    <row r="527" ht="12.75" customHeight="1">
      <c r="H527" s="3"/>
      <c r="K527" s="2"/>
    </row>
    <row r="528" ht="12.75" customHeight="1">
      <c r="H528" s="3"/>
      <c r="K528" s="2"/>
    </row>
    <row r="529" ht="12.75" customHeight="1">
      <c r="H529" s="3"/>
      <c r="K529" s="2"/>
    </row>
    <row r="530" ht="12.75" customHeight="1">
      <c r="H530" s="3"/>
      <c r="K530" s="2"/>
    </row>
    <row r="531" ht="12.75" customHeight="1">
      <c r="H531" s="3"/>
      <c r="K531" s="2"/>
    </row>
    <row r="532" ht="12.75" customHeight="1">
      <c r="H532" s="3"/>
      <c r="K532" s="2"/>
    </row>
    <row r="533" ht="12.75" customHeight="1">
      <c r="H533" s="3"/>
      <c r="K533" s="2"/>
    </row>
    <row r="534" ht="12.75" customHeight="1">
      <c r="H534" s="3"/>
      <c r="K534" s="2"/>
    </row>
    <row r="535" ht="12.75" customHeight="1">
      <c r="H535" s="3"/>
      <c r="K535" s="2"/>
    </row>
    <row r="536" ht="12.75" customHeight="1">
      <c r="H536" s="3"/>
      <c r="K536" s="2"/>
    </row>
    <row r="537" ht="12.75" customHeight="1">
      <c r="H537" s="3"/>
      <c r="K537" s="2"/>
    </row>
    <row r="538" ht="12.75" customHeight="1">
      <c r="H538" s="3"/>
      <c r="K538" s="2"/>
    </row>
    <row r="539" ht="12.75" customHeight="1">
      <c r="H539" s="3"/>
      <c r="K539" s="2"/>
    </row>
    <row r="540" ht="12.75" customHeight="1">
      <c r="H540" s="3"/>
      <c r="K540" s="2"/>
    </row>
    <row r="541" ht="12.75" customHeight="1">
      <c r="H541" s="3"/>
      <c r="K541" s="2"/>
    </row>
    <row r="542" ht="12.75" customHeight="1">
      <c r="H542" s="3"/>
      <c r="K542" s="2"/>
    </row>
    <row r="543" ht="12.75" customHeight="1">
      <c r="H543" s="3"/>
      <c r="K543" s="2"/>
    </row>
    <row r="544" ht="12.75" customHeight="1">
      <c r="H544" s="3"/>
      <c r="K544" s="2"/>
    </row>
    <row r="545" ht="12.75" customHeight="1">
      <c r="H545" s="3"/>
      <c r="K545" s="2"/>
    </row>
    <row r="546" ht="12.75" customHeight="1">
      <c r="H546" s="3"/>
      <c r="K546" s="2"/>
    </row>
    <row r="547" ht="12.75" customHeight="1">
      <c r="H547" s="3"/>
      <c r="K547" s="2"/>
    </row>
    <row r="548" ht="12.75" customHeight="1">
      <c r="H548" s="3"/>
      <c r="K548" s="2"/>
    </row>
    <row r="549" ht="12.75" customHeight="1">
      <c r="H549" s="3"/>
      <c r="K549" s="2"/>
    </row>
    <row r="550" ht="12.75" customHeight="1">
      <c r="H550" s="3"/>
      <c r="K550" s="2"/>
    </row>
    <row r="551" ht="12.75" customHeight="1">
      <c r="H551" s="3"/>
      <c r="K551" s="2"/>
    </row>
    <row r="552" ht="12.75" customHeight="1">
      <c r="H552" s="3"/>
      <c r="K552" s="2"/>
    </row>
    <row r="553" ht="12.75" customHeight="1">
      <c r="H553" s="3"/>
      <c r="K553" s="2"/>
    </row>
    <row r="554" ht="12.75" customHeight="1">
      <c r="H554" s="3"/>
      <c r="K554" s="2"/>
    </row>
    <row r="555" ht="12.75" customHeight="1">
      <c r="H555" s="3"/>
      <c r="K555" s="2"/>
    </row>
    <row r="556" ht="12.75" customHeight="1">
      <c r="H556" s="3"/>
      <c r="K556" s="2"/>
    </row>
    <row r="557" ht="12.75" customHeight="1">
      <c r="H557" s="3"/>
      <c r="K557" s="2"/>
    </row>
    <row r="558" ht="12.75" customHeight="1">
      <c r="H558" s="3"/>
      <c r="K558" s="2"/>
    </row>
    <row r="559" ht="12.75" customHeight="1">
      <c r="H559" s="3"/>
      <c r="K559" s="2"/>
    </row>
    <row r="560" ht="12.75" customHeight="1">
      <c r="H560" s="3"/>
      <c r="K560" s="2"/>
    </row>
    <row r="561" ht="12.75" customHeight="1">
      <c r="H561" s="3"/>
      <c r="K561" s="2"/>
    </row>
    <row r="562" ht="12.75" customHeight="1">
      <c r="H562" s="3"/>
      <c r="K562" s="2"/>
    </row>
    <row r="563" ht="12.75" customHeight="1">
      <c r="H563" s="3"/>
      <c r="K563" s="2"/>
    </row>
    <row r="564" ht="12.75" customHeight="1">
      <c r="H564" s="3"/>
      <c r="K564" s="2"/>
    </row>
    <row r="565" ht="12.75" customHeight="1">
      <c r="H565" s="3"/>
      <c r="K565" s="2"/>
    </row>
    <row r="566" ht="12.75" customHeight="1">
      <c r="H566" s="3"/>
      <c r="K566" s="2"/>
    </row>
    <row r="567" ht="12.75" customHeight="1">
      <c r="H567" s="3"/>
      <c r="K567" s="2"/>
    </row>
    <row r="568" ht="12.75" customHeight="1">
      <c r="H568" s="3"/>
      <c r="K568" s="2"/>
    </row>
    <row r="569" ht="12.75" customHeight="1">
      <c r="H569" s="3"/>
      <c r="K569" s="2"/>
    </row>
    <row r="570" ht="12.75" customHeight="1">
      <c r="H570" s="3"/>
      <c r="K570" s="2"/>
    </row>
    <row r="571" ht="12.75" customHeight="1">
      <c r="H571" s="3"/>
      <c r="K571" s="2"/>
    </row>
    <row r="572" ht="12.75" customHeight="1">
      <c r="H572" s="3"/>
      <c r="K572" s="2"/>
    </row>
    <row r="573" ht="12.75" customHeight="1">
      <c r="H573" s="3"/>
      <c r="K573" s="2"/>
    </row>
    <row r="574" ht="12.75" customHeight="1">
      <c r="H574" s="3"/>
      <c r="K574" s="2"/>
    </row>
    <row r="575" ht="12.75" customHeight="1">
      <c r="H575" s="3"/>
      <c r="K575" s="2"/>
    </row>
    <row r="576" ht="12.75" customHeight="1">
      <c r="H576" s="3"/>
      <c r="K576" s="2"/>
    </row>
    <row r="577" ht="12.75" customHeight="1">
      <c r="H577" s="3"/>
      <c r="K577" s="2"/>
    </row>
    <row r="578" ht="12.75" customHeight="1">
      <c r="H578" s="3"/>
      <c r="K578" s="2"/>
    </row>
    <row r="579" ht="12.75" customHeight="1">
      <c r="H579" s="3"/>
      <c r="K579" s="2"/>
    </row>
    <row r="580" ht="12.75" customHeight="1">
      <c r="H580" s="3"/>
      <c r="K580" s="2"/>
    </row>
    <row r="581" ht="12.75" customHeight="1">
      <c r="H581" s="3"/>
      <c r="K581" s="2"/>
    </row>
    <row r="582" ht="12.75" customHeight="1">
      <c r="H582" s="3"/>
      <c r="K582" s="2"/>
    </row>
    <row r="583" ht="12.75" customHeight="1">
      <c r="H583" s="3"/>
      <c r="K583" s="2"/>
    </row>
    <row r="584" ht="12.75" customHeight="1">
      <c r="H584" s="3"/>
      <c r="K584" s="2"/>
    </row>
    <row r="585" ht="12.75" customHeight="1">
      <c r="H585" s="3"/>
      <c r="K585" s="2"/>
    </row>
    <row r="586" ht="12.75" customHeight="1">
      <c r="H586" s="3"/>
      <c r="K586" s="2"/>
    </row>
    <row r="587" ht="12.75" customHeight="1">
      <c r="H587" s="3"/>
      <c r="K587" s="2"/>
    </row>
    <row r="588" ht="12.75" customHeight="1">
      <c r="H588" s="3"/>
      <c r="K588" s="2"/>
    </row>
    <row r="589" ht="12.75" customHeight="1">
      <c r="H589" s="3"/>
      <c r="K589" s="2"/>
    </row>
    <row r="590" ht="12.75" customHeight="1">
      <c r="H590" s="3"/>
      <c r="K590" s="2"/>
    </row>
    <row r="591" ht="12.75" customHeight="1">
      <c r="H591" s="3"/>
      <c r="K591" s="2"/>
    </row>
    <row r="592" ht="12.75" customHeight="1">
      <c r="H592" s="3"/>
      <c r="K592" s="2"/>
    </row>
    <row r="593" ht="12.75" customHeight="1">
      <c r="H593" s="3"/>
      <c r="K593" s="2"/>
    </row>
    <row r="594" ht="12.75" customHeight="1">
      <c r="H594" s="3"/>
      <c r="K594" s="2"/>
    </row>
    <row r="595" ht="12.75" customHeight="1">
      <c r="H595" s="3"/>
      <c r="K595" s="2"/>
    </row>
    <row r="596" ht="12.75" customHeight="1">
      <c r="H596" s="3"/>
      <c r="K596" s="2"/>
    </row>
    <row r="597" ht="12.75" customHeight="1">
      <c r="H597" s="3"/>
      <c r="K597" s="2"/>
    </row>
    <row r="598" ht="12.75" customHeight="1">
      <c r="H598" s="3"/>
      <c r="K598" s="2"/>
    </row>
    <row r="599" ht="12.75" customHeight="1">
      <c r="H599" s="3"/>
      <c r="K599" s="2"/>
    </row>
    <row r="600" ht="12.75" customHeight="1">
      <c r="H600" s="3"/>
      <c r="K600" s="2"/>
    </row>
    <row r="601" ht="12.75" customHeight="1">
      <c r="H601" s="3"/>
      <c r="K601" s="2"/>
    </row>
    <row r="602" ht="12.75" customHeight="1">
      <c r="H602" s="3"/>
      <c r="K602" s="2"/>
    </row>
    <row r="603" ht="12.75" customHeight="1">
      <c r="H603" s="3"/>
      <c r="K603" s="2"/>
    </row>
    <row r="604" ht="12.75" customHeight="1">
      <c r="H604" s="3"/>
      <c r="K604" s="2"/>
    </row>
    <row r="605" ht="12.75" customHeight="1">
      <c r="H605" s="3"/>
      <c r="K605" s="2"/>
    </row>
    <row r="606" ht="12.75" customHeight="1">
      <c r="H606" s="3"/>
      <c r="K606" s="2"/>
    </row>
    <row r="607" ht="12.75" customHeight="1">
      <c r="H607" s="3"/>
      <c r="K607" s="2"/>
    </row>
    <row r="608" ht="12.75" customHeight="1">
      <c r="H608" s="3"/>
      <c r="K608" s="2"/>
    </row>
    <row r="609" ht="12.75" customHeight="1">
      <c r="H609" s="3"/>
      <c r="K609" s="2"/>
    </row>
    <row r="610" ht="12.75" customHeight="1">
      <c r="H610" s="3"/>
      <c r="K610" s="2"/>
    </row>
    <row r="611" ht="12.75" customHeight="1">
      <c r="H611" s="3"/>
      <c r="K611" s="2"/>
    </row>
    <row r="612" ht="12.75" customHeight="1">
      <c r="H612" s="3"/>
      <c r="K612" s="2"/>
    </row>
    <row r="613" ht="12.75" customHeight="1">
      <c r="H613" s="3"/>
      <c r="K613" s="2"/>
    </row>
    <row r="614" ht="12.75" customHeight="1">
      <c r="H614" s="3"/>
      <c r="K614" s="2"/>
    </row>
    <row r="615" ht="12.75" customHeight="1">
      <c r="H615" s="3"/>
      <c r="K615" s="2"/>
    </row>
    <row r="616" ht="12.75" customHeight="1">
      <c r="H616" s="3"/>
      <c r="K616" s="2"/>
    </row>
    <row r="617" ht="12.75" customHeight="1">
      <c r="H617" s="3"/>
      <c r="K617" s="2"/>
    </row>
    <row r="618" ht="12.75" customHeight="1">
      <c r="H618" s="3"/>
      <c r="K618" s="2"/>
    </row>
    <row r="619" ht="12.75" customHeight="1">
      <c r="H619" s="3"/>
      <c r="K619" s="2"/>
    </row>
    <row r="620" ht="12.75" customHeight="1">
      <c r="H620" s="3"/>
      <c r="K620" s="2"/>
    </row>
    <row r="621" ht="12.75" customHeight="1">
      <c r="H621" s="3"/>
      <c r="K621" s="2"/>
    </row>
    <row r="622" ht="12.75" customHeight="1">
      <c r="H622" s="3"/>
      <c r="K622" s="2"/>
    </row>
    <row r="623" ht="12.75" customHeight="1">
      <c r="H623" s="3"/>
      <c r="K623" s="2"/>
    </row>
    <row r="624" ht="12.75" customHeight="1">
      <c r="H624" s="3"/>
      <c r="K624" s="2"/>
    </row>
    <row r="625" ht="12.75" customHeight="1">
      <c r="H625" s="3"/>
      <c r="K625" s="2"/>
    </row>
    <row r="626" ht="12.75" customHeight="1">
      <c r="H626" s="3"/>
      <c r="K626" s="2"/>
    </row>
    <row r="627" ht="12.75" customHeight="1">
      <c r="H627" s="3"/>
      <c r="K627" s="2"/>
    </row>
    <row r="628" ht="12.75" customHeight="1">
      <c r="H628" s="3"/>
      <c r="K628" s="2"/>
    </row>
    <row r="629" ht="12.75" customHeight="1">
      <c r="H629" s="3"/>
      <c r="K629" s="2"/>
    </row>
    <row r="630" ht="12.75" customHeight="1">
      <c r="H630" s="3"/>
      <c r="K630" s="2"/>
    </row>
    <row r="631" ht="12.75" customHeight="1">
      <c r="H631" s="3"/>
      <c r="K631" s="2"/>
    </row>
    <row r="632" ht="12.75" customHeight="1">
      <c r="H632" s="3"/>
      <c r="K632" s="2"/>
    </row>
    <row r="633" ht="12.75" customHeight="1">
      <c r="H633" s="3"/>
      <c r="K633" s="2"/>
    </row>
    <row r="634" ht="12.75" customHeight="1">
      <c r="H634" s="3"/>
      <c r="K634" s="2"/>
    </row>
    <row r="635" ht="12.75" customHeight="1">
      <c r="H635" s="3"/>
      <c r="K635" s="2"/>
    </row>
    <row r="636" ht="12.75" customHeight="1">
      <c r="H636" s="3"/>
      <c r="K636" s="2"/>
    </row>
    <row r="637" ht="12.75" customHeight="1">
      <c r="H637" s="3"/>
      <c r="K637" s="2"/>
    </row>
    <row r="638" ht="12.75" customHeight="1">
      <c r="H638" s="3"/>
      <c r="K638" s="2"/>
    </row>
    <row r="639" ht="12.75" customHeight="1">
      <c r="H639" s="3"/>
      <c r="K639" s="2"/>
    </row>
    <row r="640" ht="12.75" customHeight="1">
      <c r="H640" s="3"/>
      <c r="K640" s="2"/>
    </row>
    <row r="641" ht="12.75" customHeight="1">
      <c r="H641" s="3"/>
      <c r="K641" s="2"/>
    </row>
    <row r="642" ht="12.75" customHeight="1">
      <c r="H642" s="3"/>
      <c r="K642" s="2"/>
    </row>
    <row r="643" ht="12.75" customHeight="1">
      <c r="H643" s="3"/>
      <c r="K643" s="2"/>
    </row>
    <row r="644" ht="12.75" customHeight="1">
      <c r="H644" s="3"/>
      <c r="K644" s="2"/>
    </row>
    <row r="645" ht="12.75" customHeight="1">
      <c r="H645" s="3"/>
      <c r="K645" s="2"/>
    </row>
    <row r="646" ht="12.75" customHeight="1">
      <c r="H646" s="3"/>
      <c r="K646" s="2"/>
    </row>
    <row r="647" ht="12.75" customHeight="1">
      <c r="H647" s="3"/>
      <c r="K647" s="2"/>
    </row>
    <row r="648" ht="12.75" customHeight="1">
      <c r="H648" s="3"/>
      <c r="K648" s="2"/>
    </row>
    <row r="649" ht="12.75" customHeight="1">
      <c r="H649" s="3"/>
      <c r="K649" s="2"/>
    </row>
    <row r="650" ht="12.75" customHeight="1">
      <c r="H650" s="3"/>
      <c r="K650" s="2"/>
    </row>
    <row r="651" ht="12.75" customHeight="1">
      <c r="H651" s="3"/>
      <c r="K651" s="2"/>
    </row>
    <row r="652" ht="12.75" customHeight="1">
      <c r="H652" s="3"/>
      <c r="K652" s="2"/>
    </row>
    <row r="653" ht="12.75" customHeight="1">
      <c r="H653" s="3"/>
      <c r="K653" s="2"/>
    </row>
    <row r="654" ht="12.75" customHeight="1">
      <c r="H654" s="3"/>
      <c r="K654" s="2"/>
    </row>
    <row r="655" ht="12.75" customHeight="1">
      <c r="H655" s="3"/>
      <c r="K655" s="2"/>
    </row>
    <row r="656" ht="12.75" customHeight="1">
      <c r="H656" s="3"/>
      <c r="K656" s="2"/>
    </row>
    <row r="657" ht="12.75" customHeight="1">
      <c r="H657" s="3"/>
      <c r="K657" s="2"/>
    </row>
    <row r="658" ht="12.75" customHeight="1">
      <c r="H658" s="3"/>
      <c r="K658" s="2"/>
    </row>
    <row r="659" ht="12.75" customHeight="1">
      <c r="H659" s="3"/>
      <c r="K659" s="2"/>
    </row>
    <row r="660" ht="12.75" customHeight="1">
      <c r="H660" s="3"/>
      <c r="K660" s="2"/>
    </row>
    <row r="661" ht="12.75" customHeight="1">
      <c r="H661" s="3"/>
      <c r="K661" s="2"/>
    </row>
    <row r="662" ht="12.75" customHeight="1">
      <c r="H662" s="3"/>
      <c r="K662" s="2"/>
    </row>
    <row r="663" ht="12.75" customHeight="1">
      <c r="H663" s="3"/>
      <c r="K663" s="2"/>
    </row>
    <row r="664" ht="12.75" customHeight="1">
      <c r="H664" s="3"/>
      <c r="K664" s="2"/>
    </row>
    <row r="665" ht="12.75" customHeight="1">
      <c r="H665" s="3"/>
      <c r="K665" s="2"/>
    </row>
    <row r="666" ht="12.75" customHeight="1">
      <c r="H666" s="3"/>
      <c r="K666" s="2"/>
    </row>
    <row r="667" ht="12.75" customHeight="1">
      <c r="H667" s="3"/>
      <c r="K667" s="2"/>
    </row>
    <row r="668" ht="12.75" customHeight="1">
      <c r="H668" s="3"/>
      <c r="K668" s="2"/>
    </row>
    <row r="669" ht="12.75" customHeight="1">
      <c r="H669" s="3"/>
      <c r="K669" s="2"/>
    </row>
    <row r="670" ht="12.75" customHeight="1">
      <c r="H670" s="3"/>
      <c r="K670" s="2"/>
    </row>
    <row r="671" ht="12.75" customHeight="1">
      <c r="H671" s="3"/>
      <c r="K671" s="2"/>
    </row>
    <row r="672" ht="12.75" customHeight="1">
      <c r="H672" s="3"/>
      <c r="K672" s="2"/>
    </row>
    <row r="673" ht="12.75" customHeight="1">
      <c r="H673" s="3"/>
      <c r="K673" s="2"/>
    </row>
    <row r="674" ht="12.75" customHeight="1">
      <c r="H674" s="3"/>
      <c r="K674" s="2"/>
    </row>
    <row r="675" ht="12.75" customHeight="1">
      <c r="H675" s="3"/>
      <c r="K675" s="2"/>
    </row>
    <row r="676" ht="12.75" customHeight="1">
      <c r="H676" s="3"/>
      <c r="K676" s="2"/>
    </row>
    <row r="677" ht="12.75" customHeight="1">
      <c r="H677" s="3"/>
      <c r="K677" s="2"/>
    </row>
    <row r="678" ht="12.75" customHeight="1">
      <c r="H678" s="3"/>
      <c r="K678" s="2"/>
    </row>
    <row r="679" ht="12.75" customHeight="1">
      <c r="H679" s="3"/>
      <c r="K679" s="2"/>
    </row>
    <row r="680" ht="12.75" customHeight="1">
      <c r="H680" s="3"/>
      <c r="K680" s="2"/>
    </row>
    <row r="681" ht="12.75" customHeight="1">
      <c r="H681" s="3"/>
      <c r="K681" s="2"/>
    </row>
    <row r="682" ht="12.75" customHeight="1">
      <c r="H682" s="3"/>
      <c r="K682" s="2"/>
    </row>
    <row r="683" ht="12.75" customHeight="1">
      <c r="H683" s="3"/>
      <c r="K683" s="2"/>
    </row>
    <row r="684" ht="12.75" customHeight="1">
      <c r="H684" s="3"/>
      <c r="K684" s="2"/>
    </row>
    <row r="685" ht="12.75" customHeight="1">
      <c r="H685" s="3"/>
      <c r="K685" s="2"/>
    </row>
    <row r="686" ht="12.75" customHeight="1">
      <c r="H686" s="3"/>
      <c r="K686" s="2"/>
    </row>
    <row r="687" ht="12.75" customHeight="1">
      <c r="H687" s="3"/>
      <c r="K687" s="2"/>
    </row>
    <row r="688" ht="12.75" customHeight="1">
      <c r="H688" s="3"/>
      <c r="K688" s="2"/>
    </row>
    <row r="689" ht="12.75" customHeight="1">
      <c r="H689" s="3"/>
      <c r="K689" s="2"/>
    </row>
    <row r="690" ht="12.75" customHeight="1">
      <c r="H690" s="3"/>
      <c r="K690" s="2"/>
    </row>
    <row r="691" ht="12.75" customHeight="1">
      <c r="H691" s="3"/>
      <c r="K691" s="2"/>
    </row>
    <row r="692" ht="12.75" customHeight="1">
      <c r="H692" s="3"/>
      <c r="K692" s="2"/>
    </row>
    <row r="693" ht="12.75" customHeight="1">
      <c r="H693" s="3"/>
      <c r="K693" s="2"/>
    </row>
    <row r="694" ht="12.75" customHeight="1">
      <c r="H694" s="3"/>
      <c r="K694" s="2"/>
    </row>
    <row r="695" ht="12.75" customHeight="1">
      <c r="H695" s="3"/>
      <c r="K695" s="2"/>
    </row>
    <row r="696" ht="12.75" customHeight="1">
      <c r="H696" s="3"/>
      <c r="K696" s="2"/>
    </row>
    <row r="697" ht="12.75" customHeight="1">
      <c r="H697" s="3"/>
      <c r="K697" s="2"/>
    </row>
    <row r="698" ht="12.75" customHeight="1">
      <c r="H698" s="3"/>
      <c r="K698" s="2"/>
    </row>
    <row r="699" ht="12.75" customHeight="1">
      <c r="H699" s="3"/>
      <c r="K699" s="2"/>
    </row>
    <row r="700" ht="12.75" customHeight="1">
      <c r="H700" s="3"/>
      <c r="K700" s="2"/>
    </row>
    <row r="701" ht="12.75" customHeight="1">
      <c r="H701" s="3"/>
      <c r="K701" s="2"/>
    </row>
    <row r="702" ht="12.75" customHeight="1">
      <c r="H702" s="3"/>
      <c r="K702" s="2"/>
    </row>
    <row r="703" ht="12.75" customHeight="1">
      <c r="H703" s="3"/>
      <c r="K703" s="2"/>
    </row>
    <row r="704" ht="12.75" customHeight="1">
      <c r="H704" s="3"/>
      <c r="K704" s="2"/>
    </row>
    <row r="705" ht="12.75" customHeight="1">
      <c r="H705" s="3"/>
      <c r="K705" s="2"/>
    </row>
    <row r="706" ht="12.75" customHeight="1">
      <c r="H706" s="3"/>
      <c r="K706" s="2"/>
    </row>
    <row r="707" ht="12.75" customHeight="1">
      <c r="H707" s="3"/>
      <c r="K707" s="2"/>
    </row>
    <row r="708" ht="12.75" customHeight="1">
      <c r="H708" s="3"/>
      <c r="K708" s="2"/>
    </row>
    <row r="709" ht="12.75" customHeight="1">
      <c r="H709" s="3"/>
      <c r="K709" s="2"/>
    </row>
    <row r="710" ht="12.75" customHeight="1">
      <c r="H710" s="3"/>
      <c r="K710" s="2"/>
    </row>
    <row r="711" ht="12.75" customHeight="1">
      <c r="H711" s="3"/>
      <c r="K711" s="2"/>
    </row>
    <row r="712" ht="12.75" customHeight="1">
      <c r="H712" s="3"/>
      <c r="K712" s="2"/>
    </row>
    <row r="713" ht="12.75" customHeight="1">
      <c r="H713" s="3"/>
      <c r="K713" s="2"/>
    </row>
    <row r="714" ht="12.75" customHeight="1">
      <c r="H714" s="3"/>
      <c r="K714" s="2"/>
    </row>
    <row r="715" ht="12.75" customHeight="1">
      <c r="H715" s="3"/>
      <c r="K715" s="2"/>
    </row>
    <row r="716" ht="12.75" customHeight="1">
      <c r="H716" s="3"/>
      <c r="K716" s="2"/>
    </row>
    <row r="717" ht="12.75" customHeight="1">
      <c r="H717" s="3"/>
      <c r="K717" s="2"/>
    </row>
    <row r="718" ht="12.75" customHeight="1">
      <c r="H718" s="3"/>
      <c r="K718" s="2"/>
    </row>
    <row r="719" ht="12.75" customHeight="1">
      <c r="H719" s="3"/>
      <c r="K719" s="2"/>
    </row>
    <row r="720" ht="12.75" customHeight="1">
      <c r="H720" s="3"/>
      <c r="K720" s="2"/>
    </row>
    <row r="721" ht="12.75" customHeight="1">
      <c r="H721" s="3"/>
      <c r="K721" s="2"/>
    </row>
    <row r="722" ht="12.75" customHeight="1">
      <c r="H722" s="3"/>
      <c r="K722" s="2"/>
    </row>
    <row r="723" ht="12.75" customHeight="1">
      <c r="H723" s="3"/>
      <c r="K723" s="2"/>
    </row>
    <row r="724" ht="12.75" customHeight="1">
      <c r="H724" s="3"/>
      <c r="K724" s="2"/>
    </row>
    <row r="725" ht="12.75" customHeight="1">
      <c r="H725" s="3"/>
      <c r="K725" s="2"/>
    </row>
    <row r="726" ht="12.75" customHeight="1">
      <c r="H726" s="3"/>
      <c r="K726" s="2"/>
    </row>
    <row r="727" ht="12.75" customHeight="1">
      <c r="H727" s="3"/>
      <c r="K727" s="2"/>
    </row>
    <row r="728" ht="12.75" customHeight="1">
      <c r="H728" s="3"/>
      <c r="K728" s="2"/>
    </row>
    <row r="729" ht="12.75" customHeight="1">
      <c r="H729" s="3"/>
      <c r="K729" s="2"/>
    </row>
    <row r="730" ht="12.75" customHeight="1">
      <c r="H730" s="3"/>
      <c r="K730" s="2"/>
    </row>
    <row r="731" ht="12.75" customHeight="1">
      <c r="H731" s="3"/>
      <c r="K731" s="2"/>
    </row>
    <row r="732" ht="12.75" customHeight="1">
      <c r="H732" s="3"/>
      <c r="K732" s="2"/>
    </row>
    <row r="733" ht="12.75" customHeight="1">
      <c r="H733" s="3"/>
      <c r="K733" s="2"/>
    </row>
    <row r="734" ht="12.75" customHeight="1">
      <c r="H734" s="3"/>
      <c r="K734" s="2"/>
    </row>
    <row r="735" ht="12.75" customHeight="1">
      <c r="H735" s="3"/>
      <c r="K735" s="2"/>
    </row>
    <row r="736" ht="12.75" customHeight="1">
      <c r="H736" s="3"/>
      <c r="K736" s="2"/>
    </row>
    <row r="737" ht="12.75" customHeight="1">
      <c r="H737" s="3"/>
      <c r="K737" s="2"/>
    </row>
    <row r="738" ht="12.75" customHeight="1">
      <c r="H738" s="3"/>
      <c r="K738" s="2"/>
    </row>
    <row r="739" ht="12.75" customHeight="1">
      <c r="H739" s="3"/>
      <c r="K739" s="2"/>
    </row>
    <row r="740" ht="12.75" customHeight="1">
      <c r="H740" s="3"/>
      <c r="K740" s="2"/>
    </row>
    <row r="741" ht="12.75" customHeight="1">
      <c r="H741" s="3"/>
      <c r="K741" s="2"/>
    </row>
    <row r="742" ht="12.75" customHeight="1">
      <c r="H742" s="3"/>
      <c r="K742" s="2"/>
    </row>
    <row r="743" ht="12.75" customHeight="1">
      <c r="H743" s="3"/>
      <c r="K743" s="2"/>
    </row>
    <row r="744" ht="12.75" customHeight="1">
      <c r="H744" s="3"/>
      <c r="K744" s="2"/>
    </row>
    <row r="745" ht="12.75" customHeight="1">
      <c r="H745" s="3"/>
      <c r="K745" s="2"/>
    </row>
    <row r="746" ht="12.75" customHeight="1">
      <c r="H746" s="3"/>
      <c r="K746" s="2"/>
    </row>
    <row r="747" ht="12.75" customHeight="1">
      <c r="H747" s="3"/>
      <c r="K747" s="2"/>
    </row>
    <row r="748" ht="12.75" customHeight="1">
      <c r="H748" s="3"/>
      <c r="K748" s="2"/>
    </row>
    <row r="749" ht="12.75" customHeight="1">
      <c r="H749" s="3"/>
      <c r="K749" s="2"/>
    </row>
    <row r="750" ht="12.75" customHeight="1">
      <c r="H750" s="3"/>
      <c r="K750" s="2"/>
    </row>
    <row r="751" ht="12.75" customHeight="1">
      <c r="H751" s="3"/>
      <c r="K751" s="2"/>
    </row>
    <row r="752" ht="12.75" customHeight="1">
      <c r="H752" s="3"/>
      <c r="K752" s="2"/>
    </row>
    <row r="753" ht="12.75" customHeight="1">
      <c r="H753" s="3"/>
      <c r="K753" s="2"/>
    </row>
    <row r="754" ht="12.75" customHeight="1">
      <c r="H754" s="3"/>
      <c r="K754" s="2"/>
    </row>
    <row r="755" ht="12.75" customHeight="1">
      <c r="H755" s="3"/>
      <c r="K755" s="2"/>
    </row>
    <row r="756" ht="12.75" customHeight="1">
      <c r="H756" s="3"/>
      <c r="K756" s="2"/>
    </row>
    <row r="757" ht="12.75" customHeight="1">
      <c r="H757" s="3"/>
      <c r="K757" s="2"/>
    </row>
    <row r="758" ht="12.75" customHeight="1">
      <c r="H758" s="3"/>
      <c r="K758" s="2"/>
    </row>
    <row r="759" ht="12.75" customHeight="1">
      <c r="H759" s="3"/>
      <c r="K759" s="2"/>
    </row>
    <row r="760" ht="12.75" customHeight="1">
      <c r="H760" s="3"/>
      <c r="K760" s="2"/>
    </row>
    <row r="761" ht="12.75" customHeight="1">
      <c r="H761" s="3"/>
      <c r="K761" s="2"/>
    </row>
    <row r="762" ht="12.75" customHeight="1">
      <c r="H762" s="3"/>
      <c r="K762" s="2"/>
    </row>
    <row r="763" ht="12.75" customHeight="1">
      <c r="H763" s="3"/>
      <c r="K763" s="2"/>
    </row>
    <row r="764" ht="12.75" customHeight="1">
      <c r="H764" s="3"/>
      <c r="K764" s="2"/>
    </row>
    <row r="765" ht="12.75" customHeight="1">
      <c r="H765" s="3"/>
      <c r="K765" s="2"/>
    </row>
    <row r="766" ht="12.75" customHeight="1">
      <c r="H766" s="3"/>
      <c r="K766" s="2"/>
    </row>
    <row r="767" ht="12.75" customHeight="1">
      <c r="H767" s="3"/>
      <c r="K767" s="2"/>
    </row>
    <row r="768" ht="12.75" customHeight="1">
      <c r="H768" s="3"/>
      <c r="K768" s="2"/>
    </row>
    <row r="769" ht="12.75" customHeight="1">
      <c r="H769" s="3"/>
      <c r="K769" s="2"/>
    </row>
    <row r="770" ht="12.75" customHeight="1">
      <c r="H770" s="3"/>
      <c r="K770" s="2"/>
    </row>
    <row r="771" ht="12.75" customHeight="1">
      <c r="H771" s="3"/>
      <c r="K771" s="2"/>
    </row>
    <row r="772" ht="12.75" customHeight="1">
      <c r="H772" s="3"/>
      <c r="K772" s="2"/>
    </row>
    <row r="773" ht="12.75" customHeight="1">
      <c r="H773" s="3"/>
      <c r="K773" s="2"/>
    </row>
    <row r="774" ht="12.75" customHeight="1">
      <c r="H774" s="3"/>
      <c r="K774" s="2"/>
    </row>
    <row r="775" ht="12.75" customHeight="1">
      <c r="H775" s="3"/>
      <c r="K775" s="2"/>
    </row>
    <row r="776" ht="12.75" customHeight="1">
      <c r="H776" s="3"/>
      <c r="K776" s="2"/>
    </row>
    <row r="777" ht="12.75" customHeight="1">
      <c r="H777" s="3"/>
      <c r="K777" s="2"/>
    </row>
    <row r="778" ht="12.75" customHeight="1">
      <c r="H778" s="3"/>
      <c r="K778" s="2"/>
    </row>
    <row r="779" ht="12.75" customHeight="1">
      <c r="H779" s="3"/>
      <c r="K779" s="2"/>
    </row>
    <row r="780" ht="12.75" customHeight="1">
      <c r="H780" s="3"/>
      <c r="K780" s="2"/>
    </row>
    <row r="781" ht="12.75" customHeight="1">
      <c r="H781" s="3"/>
      <c r="K781" s="2"/>
    </row>
    <row r="782" ht="12.75" customHeight="1">
      <c r="H782" s="3"/>
      <c r="K782" s="2"/>
    </row>
    <row r="783" ht="12.75" customHeight="1">
      <c r="H783" s="3"/>
      <c r="K783" s="2"/>
    </row>
    <row r="784" ht="12.75" customHeight="1">
      <c r="H784" s="3"/>
      <c r="K784" s="2"/>
    </row>
    <row r="785" ht="12.75" customHeight="1">
      <c r="H785" s="3"/>
      <c r="K785" s="2"/>
    </row>
    <row r="786" ht="12.75" customHeight="1">
      <c r="H786" s="3"/>
      <c r="K786" s="2"/>
    </row>
    <row r="787" ht="12.75" customHeight="1">
      <c r="H787" s="3"/>
      <c r="K787" s="2"/>
    </row>
    <row r="788" ht="12.75" customHeight="1">
      <c r="H788" s="3"/>
      <c r="K788" s="2"/>
    </row>
    <row r="789" ht="12.75" customHeight="1">
      <c r="H789" s="3"/>
      <c r="K789" s="2"/>
    </row>
    <row r="790" ht="12.75" customHeight="1">
      <c r="H790" s="3"/>
      <c r="K790" s="2"/>
    </row>
    <row r="791" ht="12.75" customHeight="1">
      <c r="H791" s="3"/>
      <c r="K791" s="2"/>
    </row>
    <row r="792" ht="12.75" customHeight="1">
      <c r="H792" s="3"/>
      <c r="K792" s="2"/>
    </row>
    <row r="793" ht="12.75" customHeight="1">
      <c r="H793" s="3"/>
      <c r="K793" s="2"/>
    </row>
    <row r="794" ht="12.75" customHeight="1">
      <c r="H794" s="3"/>
      <c r="K794" s="2"/>
    </row>
    <row r="795" ht="12.75" customHeight="1">
      <c r="H795" s="3"/>
      <c r="K795" s="2"/>
    </row>
    <row r="796" ht="12.75" customHeight="1">
      <c r="H796" s="3"/>
      <c r="K796" s="2"/>
    </row>
    <row r="797" ht="12.75" customHeight="1">
      <c r="H797" s="3"/>
      <c r="K797" s="2"/>
    </row>
    <row r="798" ht="12.75" customHeight="1">
      <c r="H798" s="3"/>
      <c r="K798" s="2"/>
    </row>
    <row r="799" ht="12.75" customHeight="1">
      <c r="H799" s="3"/>
      <c r="K799" s="2"/>
    </row>
    <row r="800" ht="12.75" customHeight="1">
      <c r="H800" s="3"/>
      <c r="K800" s="2"/>
    </row>
    <row r="801" ht="12.75" customHeight="1">
      <c r="H801" s="3"/>
      <c r="K801" s="2"/>
    </row>
    <row r="802" ht="12.75" customHeight="1">
      <c r="H802" s="3"/>
      <c r="K802" s="2"/>
    </row>
    <row r="803" ht="12.75" customHeight="1">
      <c r="H803" s="3"/>
      <c r="K803" s="2"/>
    </row>
    <row r="804" ht="12.75" customHeight="1">
      <c r="H804" s="3"/>
      <c r="K804" s="2"/>
    </row>
    <row r="805" ht="12.75" customHeight="1">
      <c r="H805" s="3"/>
      <c r="K805" s="2"/>
    </row>
    <row r="806" ht="12.75" customHeight="1">
      <c r="H806" s="3"/>
      <c r="K806" s="2"/>
    </row>
    <row r="807" ht="12.75" customHeight="1">
      <c r="H807" s="3"/>
      <c r="K807" s="2"/>
    </row>
    <row r="808" ht="12.75" customHeight="1">
      <c r="H808" s="3"/>
      <c r="K808" s="2"/>
    </row>
    <row r="809" ht="12.75" customHeight="1">
      <c r="H809" s="3"/>
      <c r="K809" s="2"/>
    </row>
    <row r="810" ht="12.75" customHeight="1">
      <c r="H810" s="3"/>
      <c r="K810" s="2"/>
    </row>
    <row r="811" ht="12.75" customHeight="1">
      <c r="H811" s="3"/>
      <c r="K811" s="2"/>
    </row>
    <row r="812" ht="12.75" customHeight="1">
      <c r="H812" s="3"/>
      <c r="K812" s="2"/>
    </row>
    <row r="813" ht="12.75" customHeight="1">
      <c r="H813" s="3"/>
      <c r="K813" s="2"/>
    </row>
    <row r="814" ht="12.75" customHeight="1">
      <c r="H814" s="3"/>
      <c r="K814" s="2"/>
    </row>
    <row r="815" ht="12.75" customHeight="1">
      <c r="H815" s="3"/>
      <c r="K815" s="2"/>
    </row>
    <row r="816" ht="12.75" customHeight="1">
      <c r="H816" s="3"/>
      <c r="K816" s="2"/>
    </row>
    <row r="817" ht="12.75" customHeight="1">
      <c r="H817" s="3"/>
      <c r="K817" s="2"/>
    </row>
    <row r="818" ht="12.75" customHeight="1">
      <c r="H818" s="3"/>
      <c r="K818" s="2"/>
    </row>
    <row r="819" ht="12.75" customHeight="1">
      <c r="H819" s="3"/>
      <c r="K819" s="2"/>
    </row>
    <row r="820" ht="12.75" customHeight="1">
      <c r="H820" s="3"/>
      <c r="K820" s="2"/>
    </row>
    <row r="821" ht="12.75" customHeight="1">
      <c r="H821" s="3"/>
      <c r="K821" s="2"/>
    </row>
    <row r="822" ht="12.75" customHeight="1">
      <c r="H822" s="3"/>
      <c r="K822" s="2"/>
    </row>
    <row r="823" ht="12.75" customHeight="1">
      <c r="H823" s="3"/>
      <c r="K823" s="2"/>
    </row>
    <row r="824" ht="12.75" customHeight="1">
      <c r="H824" s="3"/>
      <c r="K824" s="2"/>
    </row>
    <row r="825" ht="12.75" customHeight="1">
      <c r="H825" s="3"/>
      <c r="K825" s="2"/>
    </row>
    <row r="826" ht="12.75" customHeight="1">
      <c r="H826" s="3"/>
      <c r="K826" s="2"/>
    </row>
    <row r="827" ht="12.75" customHeight="1">
      <c r="H827" s="3"/>
      <c r="K827" s="2"/>
    </row>
    <row r="828" ht="12.75" customHeight="1">
      <c r="H828" s="3"/>
      <c r="K828" s="2"/>
    </row>
    <row r="829" ht="12.75" customHeight="1">
      <c r="H829" s="3"/>
      <c r="K829" s="2"/>
    </row>
    <row r="830" ht="12.75" customHeight="1">
      <c r="H830" s="3"/>
      <c r="K830" s="2"/>
    </row>
    <row r="831" ht="12.75" customHeight="1">
      <c r="H831" s="3"/>
      <c r="K831" s="2"/>
    </row>
    <row r="832" ht="12.75" customHeight="1">
      <c r="H832" s="3"/>
      <c r="K832" s="2"/>
    </row>
    <row r="833" ht="12.75" customHeight="1">
      <c r="H833" s="3"/>
      <c r="K833" s="2"/>
    </row>
    <row r="834" ht="12.75" customHeight="1">
      <c r="H834" s="3"/>
      <c r="K834" s="2"/>
    </row>
    <row r="835" ht="12.75" customHeight="1">
      <c r="H835" s="3"/>
      <c r="K835" s="2"/>
    </row>
    <row r="836" ht="12.75" customHeight="1">
      <c r="H836" s="3"/>
      <c r="K836" s="2"/>
    </row>
    <row r="837" ht="12.75" customHeight="1">
      <c r="H837" s="3"/>
      <c r="K837" s="2"/>
    </row>
    <row r="838" ht="12.75" customHeight="1">
      <c r="H838" s="3"/>
      <c r="K838" s="2"/>
    </row>
    <row r="839" ht="12.75" customHeight="1">
      <c r="H839" s="3"/>
      <c r="K839" s="2"/>
    </row>
    <row r="840" ht="12.75" customHeight="1">
      <c r="H840" s="3"/>
      <c r="K840" s="2"/>
    </row>
    <row r="841" ht="12.75" customHeight="1">
      <c r="H841" s="3"/>
      <c r="K841" s="2"/>
    </row>
    <row r="842" ht="12.75" customHeight="1">
      <c r="H842" s="3"/>
      <c r="K842" s="2"/>
    </row>
    <row r="843" ht="12.75" customHeight="1">
      <c r="H843" s="3"/>
      <c r="K843" s="2"/>
    </row>
    <row r="844" ht="12.75" customHeight="1">
      <c r="H844" s="3"/>
      <c r="K844" s="2"/>
    </row>
    <row r="845" ht="12.75" customHeight="1">
      <c r="H845" s="3"/>
      <c r="K845" s="2"/>
    </row>
    <row r="846" ht="12.75" customHeight="1">
      <c r="H846" s="3"/>
      <c r="K846" s="2"/>
    </row>
    <row r="847" ht="12.75" customHeight="1">
      <c r="H847" s="3"/>
      <c r="K847" s="2"/>
    </row>
    <row r="848" ht="12.75" customHeight="1">
      <c r="H848" s="3"/>
      <c r="K848" s="2"/>
    </row>
    <row r="849" ht="12.75" customHeight="1">
      <c r="H849" s="3"/>
      <c r="K849" s="2"/>
    </row>
    <row r="850" ht="12.75" customHeight="1">
      <c r="H850" s="3"/>
      <c r="K850" s="2"/>
    </row>
    <row r="851" ht="12.75" customHeight="1">
      <c r="H851" s="3"/>
      <c r="K851" s="2"/>
    </row>
    <row r="852" ht="12.75" customHeight="1">
      <c r="H852" s="3"/>
      <c r="K852" s="2"/>
    </row>
    <row r="853" ht="12.75" customHeight="1">
      <c r="H853" s="3"/>
      <c r="K853" s="2"/>
    </row>
    <row r="854" ht="12.75" customHeight="1">
      <c r="H854" s="3"/>
      <c r="K854" s="2"/>
    </row>
    <row r="855" ht="12.75" customHeight="1">
      <c r="H855" s="3"/>
      <c r="K855" s="2"/>
    </row>
    <row r="856" ht="12.75" customHeight="1">
      <c r="H856" s="3"/>
      <c r="K856" s="2"/>
    </row>
    <row r="857" ht="12.75" customHeight="1">
      <c r="H857" s="3"/>
      <c r="K857" s="2"/>
    </row>
    <row r="858" ht="12.75" customHeight="1">
      <c r="H858" s="3"/>
      <c r="K858" s="2"/>
    </row>
    <row r="859" ht="12.75" customHeight="1">
      <c r="H859" s="3"/>
      <c r="K859" s="2"/>
    </row>
    <row r="860" ht="12.75" customHeight="1">
      <c r="H860" s="3"/>
      <c r="K860" s="2"/>
    </row>
    <row r="861" ht="12.75" customHeight="1">
      <c r="H861" s="3"/>
      <c r="K861" s="2"/>
    </row>
    <row r="862" ht="12.75" customHeight="1">
      <c r="H862" s="3"/>
      <c r="K862" s="2"/>
    </row>
    <row r="863" ht="12.75" customHeight="1">
      <c r="H863" s="3"/>
      <c r="K863" s="2"/>
    </row>
    <row r="864" ht="12.75" customHeight="1">
      <c r="H864" s="3"/>
      <c r="K864" s="2"/>
    </row>
    <row r="865" ht="12.75" customHeight="1">
      <c r="H865" s="3"/>
      <c r="K865" s="2"/>
    </row>
    <row r="866" ht="12.75" customHeight="1">
      <c r="H866" s="3"/>
      <c r="K866" s="2"/>
    </row>
    <row r="867" ht="12.75" customHeight="1">
      <c r="H867" s="3"/>
      <c r="K867" s="2"/>
    </row>
    <row r="868" ht="12.75" customHeight="1">
      <c r="H868" s="3"/>
      <c r="K868" s="2"/>
    </row>
    <row r="869" ht="12.75" customHeight="1">
      <c r="H869" s="3"/>
      <c r="K869" s="2"/>
    </row>
    <row r="870" ht="12.75" customHeight="1">
      <c r="H870" s="3"/>
      <c r="K870" s="2"/>
    </row>
    <row r="871" ht="12.75" customHeight="1">
      <c r="H871" s="3"/>
      <c r="K871" s="2"/>
    </row>
    <row r="872" ht="12.75" customHeight="1">
      <c r="H872" s="3"/>
      <c r="K872" s="2"/>
    </row>
    <row r="873" ht="12.75" customHeight="1">
      <c r="H873" s="3"/>
      <c r="K873" s="2"/>
    </row>
    <row r="874" ht="12.75" customHeight="1">
      <c r="H874" s="3"/>
      <c r="K874" s="2"/>
    </row>
    <row r="875" ht="12.75" customHeight="1">
      <c r="H875" s="3"/>
      <c r="K875" s="2"/>
    </row>
    <row r="876" ht="12.75" customHeight="1">
      <c r="H876" s="3"/>
      <c r="K876" s="2"/>
    </row>
    <row r="877" ht="12.75" customHeight="1">
      <c r="H877" s="3"/>
      <c r="K877" s="2"/>
    </row>
    <row r="878" ht="12.75" customHeight="1">
      <c r="H878" s="3"/>
      <c r="K878" s="2"/>
    </row>
    <row r="879" ht="12.75" customHeight="1">
      <c r="H879" s="3"/>
      <c r="K879" s="2"/>
    </row>
    <row r="880" ht="12.75" customHeight="1">
      <c r="H880" s="3"/>
      <c r="K880" s="2"/>
    </row>
    <row r="881" ht="12.75" customHeight="1">
      <c r="H881" s="3"/>
      <c r="K881" s="2"/>
    </row>
    <row r="882" ht="12.75" customHeight="1">
      <c r="H882" s="3"/>
      <c r="K882" s="2"/>
    </row>
    <row r="883" ht="12.75" customHeight="1">
      <c r="H883" s="3"/>
      <c r="K883" s="2"/>
    </row>
    <row r="884" ht="12.75" customHeight="1">
      <c r="H884" s="3"/>
      <c r="K884" s="2"/>
    </row>
    <row r="885" ht="12.75" customHeight="1">
      <c r="H885" s="3"/>
      <c r="K885" s="2"/>
    </row>
    <row r="886" ht="12.75" customHeight="1">
      <c r="H886" s="3"/>
      <c r="K886" s="2"/>
    </row>
    <row r="887" ht="12.75" customHeight="1">
      <c r="H887" s="3"/>
      <c r="K887" s="2"/>
    </row>
    <row r="888" ht="12.75" customHeight="1">
      <c r="H888" s="3"/>
      <c r="K888" s="2"/>
    </row>
    <row r="889" ht="12.75" customHeight="1">
      <c r="H889" s="3"/>
      <c r="K889" s="2"/>
    </row>
    <row r="890" ht="12.75" customHeight="1">
      <c r="H890" s="3"/>
      <c r="K890" s="2"/>
    </row>
    <row r="891" ht="12.75" customHeight="1">
      <c r="H891" s="3"/>
      <c r="K891" s="2"/>
    </row>
    <row r="892" ht="12.75" customHeight="1">
      <c r="H892" s="3"/>
      <c r="K892" s="2"/>
    </row>
    <row r="893" ht="12.75" customHeight="1">
      <c r="H893" s="3"/>
      <c r="K893" s="2"/>
    </row>
    <row r="894" ht="12.75" customHeight="1">
      <c r="H894" s="3"/>
      <c r="K894" s="2"/>
    </row>
    <row r="895" ht="12.75" customHeight="1">
      <c r="H895" s="3"/>
      <c r="K895" s="2"/>
    </row>
    <row r="896" ht="12.75" customHeight="1">
      <c r="H896" s="3"/>
      <c r="K896" s="2"/>
    </row>
    <row r="897" ht="12.75" customHeight="1">
      <c r="H897" s="3"/>
      <c r="K897" s="2"/>
    </row>
    <row r="898" ht="12.75" customHeight="1">
      <c r="H898" s="3"/>
      <c r="K898" s="2"/>
    </row>
    <row r="899" ht="12.75" customHeight="1">
      <c r="H899" s="3"/>
      <c r="K899" s="2"/>
    </row>
    <row r="900" ht="12.75" customHeight="1">
      <c r="H900" s="3"/>
      <c r="K900" s="2"/>
    </row>
    <row r="901" ht="12.75" customHeight="1">
      <c r="H901" s="3"/>
      <c r="K901" s="2"/>
    </row>
    <row r="902" ht="12.75" customHeight="1">
      <c r="H902" s="3"/>
      <c r="K902" s="2"/>
    </row>
    <row r="903" ht="12.75" customHeight="1">
      <c r="H903" s="3"/>
      <c r="K903" s="2"/>
    </row>
    <row r="904" ht="12.75" customHeight="1">
      <c r="H904" s="3"/>
      <c r="K904" s="2"/>
    </row>
    <row r="905" ht="12.75" customHeight="1">
      <c r="H905" s="3"/>
      <c r="K905" s="2"/>
    </row>
    <row r="906" ht="12.75" customHeight="1">
      <c r="H906" s="3"/>
      <c r="K906" s="2"/>
    </row>
    <row r="907" ht="12.75" customHeight="1">
      <c r="H907" s="3"/>
      <c r="K907" s="2"/>
    </row>
    <row r="908" ht="12.75" customHeight="1">
      <c r="H908" s="3"/>
      <c r="K908" s="2"/>
    </row>
    <row r="909" ht="12.75" customHeight="1">
      <c r="H909" s="3"/>
      <c r="K909" s="2"/>
    </row>
    <row r="910" ht="12.75" customHeight="1">
      <c r="H910" s="3"/>
      <c r="K910" s="2"/>
    </row>
    <row r="911" ht="12.75" customHeight="1">
      <c r="H911" s="3"/>
      <c r="K911" s="2"/>
    </row>
    <row r="912" ht="12.75" customHeight="1">
      <c r="H912" s="3"/>
      <c r="K912" s="2"/>
    </row>
    <row r="913" ht="12.75" customHeight="1">
      <c r="H913" s="3"/>
      <c r="K913" s="2"/>
    </row>
    <row r="914" ht="12.75" customHeight="1">
      <c r="H914" s="3"/>
      <c r="K914" s="2"/>
    </row>
    <row r="915" ht="12.75" customHeight="1">
      <c r="H915" s="3"/>
      <c r="K915" s="2"/>
    </row>
    <row r="916" ht="12.75" customHeight="1">
      <c r="H916" s="3"/>
      <c r="K916" s="2"/>
    </row>
    <row r="917" ht="12.75" customHeight="1">
      <c r="H917" s="3"/>
      <c r="K917" s="2"/>
    </row>
    <row r="918" ht="12.75" customHeight="1">
      <c r="H918" s="3"/>
      <c r="K918" s="2"/>
    </row>
    <row r="919" ht="12.75" customHeight="1">
      <c r="H919" s="3"/>
      <c r="K919" s="2"/>
    </row>
    <row r="920" ht="12.75" customHeight="1">
      <c r="H920" s="3"/>
      <c r="K920" s="2"/>
    </row>
    <row r="921" ht="12.75" customHeight="1">
      <c r="H921" s="3"/>
      <c r="K921" s="2"/>
    </row>
    <row r="922" ht="12.75" customHeight="1">
      <c r="H922" s="3"/>
      <c r="K922" s="2"/>
    </row>
    <row r="923" ht="12.75" customHeight="1">
      <c r="H923" s="3"/>
      <c r="K923" s="2"/>
    </row>
    <row r="924" ht="12.75" customHeight="1">
      <c r="H924" s="3"/>
      <c r="K924" s="2"/>
    </row>
    <row r="925" ht="12.75" customHeight="1">
      <c r="H925" s="3"/>
      <c r="K925" s="2"/>
    </row>
    <row r="926" ht="12.75" customHeight="1">
      <c r="H926" s="3"/>
      <c r="K926" s="2"/>
    </row>
    <row r="927" ht="12.75" customHeight="1">
      <c r="H927" s="3"/>
      <c r="K927" s="2"/>
    </row>
    <row r="928" ht="12.75" customHeight="1">
      <c r="H928" s="3"/>
      <c r="K928" s="2"/>
    </row>
    <row r="929" ht="12.75" customHeight="1">
      <c r="H929" s="3"/>
      <c r="K929" s="2"/>
    </row>
    <row r="930" ht="12.75" customHeight="1">
      <c r="H930" s="3"/>
      <c r="K930" s="2"/>
    </row>
    <row r="931" ht="12.75" customHeight="1">
      <c r="H931" s="3"/>
      <c r="K931" s="2"/>
    </row>
    <row r="932" ht="12.75" customHeight="1">
      <c r="H932" s="3"/>
      <c r="K932" s="2"/>
    </row>
    <row r="933" ht="12.75" customHeight="1">
      <c r="H933" s="3"/>
      <c r="K933" s="2"/>
    </row>
    <row r="934" ht="12.75" customHeight="1">
      <c r="H934" s="3"/>
      <c r="K934" s="2"/>
    </row>
    <row r="935" ht="12.75" customHeight="1">
      <c r="H935" s="3"/>
      <c r="K935" s="2"/>
    </row>
    <row r="936" ht="12.75" customHeight="1">
      <c r="H936" s="3"/>
      <c r="K936" s="2"/>
    </row>
    <row r="937" ht="12.75" customHeight="1">
      <c r="H937" s="3"/>
      <c r="K937" s="2"/>
    </row>
    <row r="938" ht="12.75" customHeight="1">
      <c r="H938" s="3"/>
      <c r="K938" s="2"/>
    </row>
    <row r="939" ht="12.75" customHeight="1">
      <c r="H939" s="3"/>
      <c r="K939" s="2"/>
    </row>
    <row r="940" ht="12.75" customHeight="1">
      <c r="H940" s="3"/>
      <c r="K940" s="2"/>
    </row>
    <row r="941" ht="12.75" customHeight="1">
      <c r="H941" s="3"/>
      <c r="K941" s="2"/>
    </row>
    <row r="942" ht="12.75" customHeight="1">
      <c r="H942" s="3"/>
      <c r="K942" s="2"/>
    </row>
    <row r="943" ht="12.75" customHeight="1">
      <c r="H943" s="3"/>
      <c r="K943" s="2"/>
    </row>
    <row r="944" ht="12.75" customHeight="1">
      <c r="H944" s="3"/>
      <c r="K944" s="2"/>
    </row>
    <row r="945" ht="12.75" customHeight="1">
      <c r="H945" s="3"/>
      <c r="K945" s="2"/>
    </row>
    <row r="946" ht="12.75" customHeight="1">
      <c r="H946" s="3"/>
      <c r="K946" s="2"/>
    </row>
    <row r="947" ht="12.75" customHeight="1">
      <c r="H947" s="3"/>
      <c r="K947" s="2"/>
    </row>
    <row r="948" ht="12.75" customHeight="1">
      <c r="H948" s="3"/>
      <c r="K948" s="2"/>
    </row>
    <row r="949" ht="12.75" customHeight="1">
      <c r="H949" s="3"/>
      <c r="K949" s="2"/>
    </row>
    <row r="950" ht="12.75" customHeight="1">
      <c r="H950" s="3"/>
      <c r="K950" s="2"/>
    </row>
    <row r="951" ht="12.75" customHeight="1">
      <c r="H951" s="3"/>
      <c r="K951" s="2"/>
    </row>
    <row r="952" ht="12.75" customHeight="1">
      <c r="H952" s="3"/>
      <c r="K952" s="2"/>
    </row>
    <row r="953" ht="12.75" customHeight="1">
      <c r="H953" s="3"/>
      <c r="K953" s="2"/>
    </row>
    <row r="954" ht="12.75" customHeight="1">
      <c r="H954" s="3"/>
      <c r="K954" s="2"/>
    </row>
    <row r="955" ht="12.75" customHeight="1">
      <c r="H955" s="3"/>
      <c r="K955" s="2"/>
    </row>
    <row r="956" ht="12.75" customHeight="1">
      <c r="H956" s="3"/>
      <c r="K956" s="2"/>
    </row>
    <row r="957" ht="12.75" customHeight="1">
      <c r="H957" s="3"/>
      <c r="K957" s="2"/>
    </row>
    <row r="958" ht="12.75" customHeight="1">
      <c r="H958" s="3"/>
      <c r="K958" s="2"/>
    </row>
    <row r="959" ht="12.75" customHeight="1">
      <c r="H959" s="3"/>
      <c r="K959" s="2"/>
    </row>
    <row r="960" ht="12.75" customHeight="1">
      <c r="H960" s="3"/>
      <c r="K960" s="2"/>
    </row>
    <row r="961" ht="12.75" customHeight="1">
      <c r="H961" s="3"/>
      <c r="K961" s="2"/>
    </row>
    <row r="962" ht="12.75" customHeight="1">
      <c r="H962" s="3"/>
      <c r="K962" s="2"/>
    </row>
    <row r="963" ht="12.75" customHeight="1">
      <c r="H963" s="3"/>
      <c r="K963" s="2"/>
    </row>
    <row r="964" ht="12.75" customHeight="1">
      <c r="H964" s="3"/>
      <c r="K964" s="2"/>
    </row>
    <row r="965" ht="12.75" customHeight="1">
      <c r="H965" s="3"/>
      <c r="K965" s="2"/>
    </row>
    <row r="966" ht="12.75" customHeight="1">
      <c r="H966" s="3"/>
      <c r="K966" s="2"/>
    </row>
    <row r="967" ht="12.75" customHeight="1">
      <c r="H967" s="3"/>
      <c r="K967" s="2"/>
    </row>
    <row r="968" ht="12.75" customHeight="1">
      <c r="H968" s="3"/>
      <c r="K968" s="2"/>
    </row>
    <row r="969" ht="12.75" customHeight="1">
      <c r="H969" s="3"/>
      <c r="K969" s="2"/>
    </row>
    <row r="970" ht="12.75" customHeight="1">
      <c r="H970" s="3"/>
      <c r="K970" s="2"/>
    </row>
    <row r="971" ht="12.75" customHeight="1">
      <c r="H971" s="3"/>
      <c r="K971" s="2"/>
    </row>
    <row r="972" ht="12.75" customHeight="1">
      <c r="H972" s="3"/>
      <c r="K972" s="2"/>
    </row>
    <row r="973" ht="12.75" customHeight="1">
      <c r="H973" s="3"/>
      <c r="K973" s="2"/>
    </row>
    <row r="974" ht="12.75" customHeight="1">
      <c r="H974" s="3"/>
      <c r="K974" s="2"/>
    </row>
    <row r="975" ht="12.75" customHeight="1">
      <c r="H975" s="3"/>
      <c r="K975" s="2"/>
    </row>
    <row r="976" ht="12.75" customHeight="1">
      <c r="H976" s="3"/>
      <c r="K976" s="2"/>
    </row>
    <row r="977" ht="12.75" customHeight="1">
      <c r="H977" s="3"/>
      <c r="K977" s="2"/>
    </row>
    <row r="978" ht="12.75" customHeight="1">
      <c r="H978" s="3"/>
      <c r="K978" s="2"/>
    </row>
    <row r="979" ht="12.75" customHeight="1">
      <c r="H979" s="3"/>
      <c r="K979" s="2"/>
    </row>
    <row r="980" ht="12.75" customHeight="1">
      <c r="H980" s="3"/>
      <c r="K980" s="2"/>
    </row>
    <row r="981" ht="12.75" customHeight="1">
      <c r="H981" s="3"/>
      <c r="K981" s="2"/>
    </row>
    <row r="982" ht="12.75" customHeight="1">
      <c r="H982" s="3"/>
      <c r="K982" s="2"/>
    </row>
    <row r="983" ht="12.75" customHeight="1">
      <c r="H983" s="3"/>
      <c r="K983" s="2"/>
    </row>
    <row r="984" ht="12.75" customHeight="1">
      <c r="H984" s="3"/>
      <c r="K984" s="2"/>
    </row>
    <row r="985" ht="12.75" customHeight="1">
      <c r="H985" s="3"/>
      <c r="K985" s="2"/>
    </row>
    <row r="986" ht="12.75" customHeight="1">
      <c r="H986" s="3"/>
      <c r="K986" s="2"/>
    </row>
    <row r="987" ht="12.75" customHeight="1">
      <c r="H987" s="3"/>
      <c r="K987" s="2"/>
    </row>
    <row r="988" ht="12.75" customHeight="1">
      <c r="H988" s="3"/>
      <c r="K988" s="2"/>
    </row>
    <row r="989" ht="12.75" customHeight="1">
      <c r="H989" s="3"/>
      <c r="K989" s="2"/>
    </row>
    <row r="990" ht="12.75" customHeight="1">
      <c r="H990" s="3"/>
      <c r="K990" s="2"/>
    </row>
    <row r="991" ht="12.75" customHeight="1">
      <c r="H991" s="3"/>
      <c r="K991" s="2"/>
    </row>
    <row r="992" ht="12.75" customHeight="1">
      <c r="H992" s="3"/>
      <c r="K992" s="2"/>
    </row>
    <row r="993" ht="12.75" customHeight="1">
      <c r="H993" s="3"/>
      <c r="K993" s="2"/>
    </row>
    <row r="994" ht="12.75" customHeight="1">
      <c r="H994" s="3"/>
      <c r="K994" s="2"/>
    </row>
    <row r="995" ht="12.75" customHeight="1">
      <c r="H995" s="3"/>
      <c r="K995" s="2"/>
    </row>
    <row r="996" ht="12.75" customHeight="1">
      <c r="H996" s="3"/>
      <c r="K996" s="2"/>
    </row>
    <row r="997" ht="12.75" customHeight="1">
      <c r="H997" s="3"/>
      <c r="K997" s="2"/>
    </row>
    <row r="998" ht="12.75" customHeight="1">
      <c r="H998" s="3"/>
      <c r="K998" s="2"/>
    </row>
    <row r="999" ht="12.75" customHeight="1">
      <c r="H999" s="3"/>
      <c r="K999" s="2"/>
    </row>
    <row r="1000" ht="12.75" customHeight="1">
      <c r="H1000" s="3"/>
      <c r="K1000" s="2"/>
    </row>
  </sheetData>
  <mergeCells count="51">
    <mergeCell ref="A1:J1"/>
    <mergeCell ref="A2:H2"/>
    <mergeCell ref="A5:B5"/>
    <mergeCell ref="C5:J5"/>
    <mergeCell ref="A7:I7"/>
    <mergeCell ref="A8:B8"/>
    <mergeCell ref="C8:J8"/>
    <mergeCell ref="A124:I124"/>
    <mergeCell ref="A125:B125"/>
    <mergeCell ref="C125:J125"/>
    <mergeCell ref="A146:I146"/>
    <mergeCell ref="A147:B147"/>
    <mergeCell ref="C147:J147"/>
    <mergeCell ref="A153:I153"/>
    <mergeCell ref="A154:B154"/>
    <mergeCell ref="C154:J154"/>
    <mergeCell ref="A205:I205"/>
    <mergeCell ref="A206:B206"/>
    <mergeCell ref="C206:J206"/>
    <mergeCell ref="A270:I270"/>
    <mergeCell ref="C271:J271"/>
    <mergeCell ref="A322:B322"/>
    <mergeCell ref="A325:B325"/>
    <mergeCell ref="A328:B328"/>
    <mergeCell ref="A332:B332"/>
    <mergeCell ref="A335:B335"/>
    <mergeCell ref="A271:B271"/>
    <mergeCell ref="A313:I313"/>
    <mergeCell ref="A314:B314"/>
    <mergeCell ref="C314:J314"/>
    <mergeCell ref="A321:I321"/>
    <mergeCell ref="C322:J322"/>
    <mergeCell ref="A324:I324"/>
    <mergeCell ref="C325:J325"/>
    <mergeCell ref="A327:I327"/>
    <mergeCell ref="C328:J328"/>
    <mergeCell ref="A331:I331"/>
    <mergeCell ref="C332:J332"/>
    <mergeCell ref="A334:I334"/>
    <mergeCell ref="C335:J335"/>
    <mergeCell ref="A345:D345"/>
    <mergeCell ref="B350:E350"/>
    <mergeCell ref="B351:E351"/>
    <mergeCell ref="B352:C352"/>
    <mergeCell ref="A337:I337"/>
    <mergeCell ref="A338:I338"/>
    <mergeCell ref="A340:J340"/>
    <mergeCell ref="A341:J341"/>
    <mergeCell ref="A344:D344"/>
    <mergeCell ref="E344:J344"/>
    <mergeCell ref="E345:J345"/>
  </mergeCells>
  <conditionalFormatting sqref="H9:H123">
    <cfRule type="notContainsBlanks" dxfId="0" priority="1">
      <formula>LEN(TRIM(H9))&gt;0</formula>
    </cfRule>
  </conditionalFormatting>
  <conditionalFormatting sqref="H126:H145">
    <cfRule type="notContainsBlanks" dxfId="1" priority="2">
      <formula>LEN(TRIM(H126))&gt;0</formula>
    </cfRule>
  </conditionalFormatting>
  <conditionalFormatting sqref="H148:H152">
    <cfRule type="expression" dxfId="1" priority="3">
      <formula>NOT(ISERROR(SEARCH((F126-G126),(H148))))</formula>
    </cfRule>
  </conditionalFormatting>
  <conditionalFormatting sqref="H155:H191">
    <cfRule type="notContainsBlanks" dxfId="1" priority="4">
      <formula>LEN(TRIM(H155))&gt;0</formula>
    </cfRule>
  </conditionalFormatting>
  <conditionalFormatting sqref="K2:K5 K7:K1000">
    <cfRule type="notContainsBlanks" dxfId="2" priority="5">
      <formula>LEN(TRIM(K2))&gt;0</formula>
    </cfRule>
  </conditionalFormatting>
  <printOptions/>
  <pageMargins bottom="0.75" footer="0.0" header="0.0" left="0.25" right="0.25" top="0.75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