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tabRatio="500" activeTab="0"/>
  </bookViews>
  <sheets>
    <sheet name="Mapa" sheetId="1" r:id="rId1"/>
    <sheet name="Resumo" sheetId="2" r:id="rId2"/>
  </sheets>
  <definedNames>
    <definedName name="_xlnm.Print_Area" localSheetId="0">'Mapa'!$A$1:$BE$56</definedName>
    <definedName name="_xlnm.Print_Area" localSheetId="1">'Resumo'!$A$1:$H$56</definedName>
    <definedName name="Excel_BuiltIn_Print_Area" localSheetId="0">'Mapa'!$A$1:$BE$56</definedName>
    <definedName name="Excel_BuiltIn_Print_Area" localSheetId="1">'Resumo'!$A$1:$G$62</definedName>
    <definedName name="Excel_BuiltIn_Print_Area_2">'Mapa'!$A$1:$H$39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<sst xmlns="http://schemas.openxmlformats.org/spreadsheetml/2006/main" count="114" uniqueCount="40">
  <si>
    <t>MODALIDADE:</t>
  </si>
  <si>
    <t>PREGÃO ELETRÔNICO – SRP</t>
  </si>
  <si>
    <t>OBJETO:</t>
  </si>
  <si>
    <t>AQUISIÇÃO DE EQUIPAMENTOS DE REFRIGERAÇÃO</t>
  </si>
  <si>
    <t>ITEM</t>
  </si>
  <si>
    <t>CATMAT</t>
  </si>
  <si>
    <t>UND</t>
  </si>
  <si>
    <t>QUANT.</t>
  </si>
  <si>
    <t>ESPECIFICAÇÃO</t>
  </si>
  <si>
    <t>PREÇO 1</t>
  </si>
  <si>
    <t>PREÇO 2</t>
  </si>
  <si>
    <t>PREÇO 3</t>
  </si>
  <si>
    <t>PREÇO UNIT. MÉDIO</t>
  </si>
  <si>
    <t>PREÇO UNIT.</t>
  </si>
  <si>
    <t>Unid.</t>
  </si>
  <si>
    <r>
      <rPr>
        <sz val="12"/>
        <rFont val="Arial"/>
        <family val="2"/>
      </rPr>
      <t xml:space="preserve">Condicionador de ar com tecnologia INVERTER,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9.000 BTUs, </t>
    </r>
    <r>
      <rPr>
        <sz val="12"/>
        <rFont val="Arial-BoldMT"/>
        <family val="1"/>
      </rPr>
      <t xml:space="preserve"> </t>
    </r>
    <r>
      <rPr>
        <sz val="12"/>
        <rFont val="Arial"/>
        <family val="2"/>
      </rPr>
      <t>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  </r>
  </si>
  <si>
    <r>
      <rPr>
        <sz val="12"/>
        <rFont val="Arial"/>
        <family val="2"/>
      </rPr>
      <t xml:space="preserve">Condicionador de ar CONVENCIONAL,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9.000 BTUs, </t>
    </r>
    <r>
      <rPr>
        <sz val="12"/>
        <rFont val="Arial-BoldMT"/>
        <family val="1"/>
      </rPr>
      <t xml:space="preserve"> </t>
    </r>
    <r>
      <rPr>
        <sz val="12"/>
        <rFont val="Arial"/>
        <family val="2"/>
      </rPr>
      <t>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  </r>
  </si>
  <si>
    <r>
      <rPr>
        <sz val="12"/>
        <rFont val="Arial"/>
        <family val="2"/>
      </rPr>
      <t>Condicionador de ar com tecnologia INVERTER,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12.000 BTUs,</t>
    </r>
    <r>
      <rPr>
        <sz val="12"/>
        <rFont val="Arial-BoldMT"/>
        <family val="1"/>
      </rPr>
      <t xml:space="preserve"> </t>
    </r>
    <r>
      <rPr>
        <sz val="12"/>
        <rFont val="Arial"/>
        <family val="2"/>
      </rPr>
      <t>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  </r>
  </si>
  <si>
    <r>
      <rPr>
        <sz val="12"/>
        <rFont val="Arial"/>
        <family val="2"/>
      </rPr>
      <t>Condicionador de ar CONVENCIONAL ,tipo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12.000 BTUs,</t>
    </r>
    <r>
      <rPr>
        <sz val="12"/>
        <rFont val="Arial-BoldMT"/>
        <family val="1"/>
      </rPr>
      <t xml:space="preserve"> </t>
    </r>
    <r>
      <rPr>
        <sz val="12"/>
        <rFont val="Arial"/>
        <family val="2"/>
      </rPr>
      <t>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  </r>
  </si>
  <si>
    <t>Condicionador de ar com tecnologia INVERTER,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18.000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</si>
  <si>
    <t xml:space="preserve">Condicionador de ar 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ventiação; alimentação elétrica 220 V – Monofásico, Frequência 60 Hz. Classificação Energética classe “A”. Capacidade de Refrigeração 22.000 ~ 24.000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t>
  </si>
  <si>
    <r>
      <rPr>
        <sz val="12"/>
        <rFont val="Arial"/>
        <family val="2"/>
      </rPr>
      <t xml:space="preserve">Condicionador de ar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 ou classe “B”. Capacidade de Refrigeração 30.000 ~ 31.000 BTUs, </t>
    </r>
    <r>
      <rPr>
        <sz val="12"/>
        <rFont val="Arial-BoldMT"/>
        <family val="1"/>
      </rPr>
      <t xml:space="preserve"> </t>
    </r>
    <r>
      <rPr>
        <sz val="12"/>
        <rFont val="Arial"/>
        <family val="2"/>
      </rPr>
      <t>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  </r>
  </si>
  <si>
    <t xml:space="preserve">Condicionador de ar INVERTER, tipo piso-teto, composto por unidade condensadora e evaporadora, tipo de ciclo: frio; funções: Ventilação; Desumidificação; Timer; Sleep; filtro de ar lavável; compressor rotativo; com controle remoto sem fio, display com indicação digital da temperatura,, 03 velocidades de ventilação; alimentação elétrica 380 V – Trifásico, Frequência 60 Hz. Classificação Energética classe “A” ou Classe “B”.  Capacidade de Refrigeração 36.000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t>
  </si>
  <si>
    <t xml:space="preserve">Condicionador de ar CONVENCIONAL, tipo piso-teto, composto por unidade condensadora e evaporadora, tipo de ciclo: frio; funções: Ventilação; Desumidificação; Timer; Sleep; filtro de ar lavável; compressor rotativo; com controle remoto sem fio, display com indicação digital da temperatura,, 03 velocidades de ventilação; alimentação elétrica 380 V – Trifásico, Frequência 60 Hz. Classificação Energética classe “A” ou classe “B”.  Capacidade de Refrigeração 36.000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t>
  </si>
  <si>
    <t xml:space="preserve">Condicionador de ar CONVENCIONAL,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48.000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t>
  </si>
  <si>
    <t xml:space="preserve">Condicionador de ar com tecnologia INVERTER,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54.000 BTUs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t>
  </si>
  <si>
    <t>Condicionador de ar,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58.000 ~ 60.000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</si>
  <si>
    <r>
      <rPr>
        <sz val="12"/>
        <rFont val="LiberationSans;Arial"/>
        <family val="1"/>
      </rPr>
      <t xml:space="preserve">Aparelho de Ar Condicionado com as Seguintes Especificação: </t>
    </r>
    <r>
      <rPr>
        <sz val="12"/>
        <rFont val="ArialMT"/>
        <family val="1"/>
      </rPr>
      <t>Tipo: Janela BTU: 7</t>
    </r>
    <r>
      <rPr>
        <sz val="12"/>
        <rFont val="Arial-BoldMT"/>
        <family val="1"/>
      </rPr>
      <t xml:space="preserve">.500 BTUs </t>
    </r>
    <r>
      <rPr>
        <sz val="12"/>
        <rFont val="ArialMT"/>
        <family val="1"/>
      </rPr>
      <t xml:space="preserve">Ciclo: Somente frio Chassis deslizante que facilita a instalação Deve possuir a função exaustão Voltagem: 220 volts monofásica. Velocidade de ventilação: 3 velocidades.
</t>
    </r>
    <r>
      <rPr>
        <sz val="12"/>
        <rFont val="Arial"/>
        <family val="2"/>
      </rPr>
      <t xml:space="preserve">Deve possuir </t>
    </r>
    <r>
      <rPr>
        <sz val="12"/>
        <rFont val="ArialMT"/>
        <family val="1"/>
      </rPr>
      <t>serpentina de cobre</t>
    </r>
    <r>
      <rPr>
        <sz val="12"/>
        <rFont val="Arial"/>
        <family val="2"/>
      </rPr>
      <t xml:space="preserve"> Observações: Deve possuir filtro antibacteriano lavável, proteção anticorrosiva. Deverá, ainda, ter assistência técnica autorizada em Alagoas.
</t>
    </r>
    <r>
      <rPr>
        <sz val="12"/>
        <rFont val="LiberationSans;Arial"/>
        <family val="1"/>
      </rPr>
      <t xml:space="preserve">Manuais em Português BR </t>
    </r>
    <r>
      <rPr>
        <sz val="12"/>
        <rFont val="ArialMT"/>
        <family val="1"/>
      </rPr>
      <t xml:space="preserve">Classificação Energética mínima: "A" Garantia mínima de 03 anos. </t>
    </r>
    <r>
      <rPr>
        <sz val="12"/>
        <rFont val="LiberationSans;Arial"/>
        <family val="1"/>
      </rPr>
      <t xml:space="preserve">Com fornecimento e instalação completa </t>
    </r>
    <r>
      <rPr>
        <sz val="12"/>
        <rFont val="ArialMT"/>
        <family val="1"/>
      </rPr>
      <t>(confecção e fixação de suportes) em locais em que os pontos de força e de dreno já existam e/ou retirada total de equipamentos por ventura existentes no local da instalação.</t>
    </r>
  </si>
  <si>
    <r>
      <rPr>
        <sz val="12"/>
        <rFont val="LiberationSans;Arial"/>
        <family val="1"/>
      </rPr>
      <t xml:space="preserve">Aparelho de Ar Condicionado com as Seguintes Especificação: </t>
    </r>
    <r>
      <rPr>
        <sz val="12"/>
        <rFont val="ArialMT"/>
        <family val="1"/>
      </rPr>
      <t>Tipo: Janela BTU: 10.000</t>
    </r>
    <r>
      <rPr>
        <sz val="12"/>
        <rFont val="Arial-BoldMT"/>
        <family val="1"/>
      </rPr>
      <t xml:space="preserve"> BTUs </t>
    </r>
    <r>
      <rPr>
        <sz val="12"/>
        <rFont val="ArialMT"/>
        <family val="1"/>
      </rPr>
      <t xml:space="preserve">Ciclo: Somente frio Chassis deslizante que facilita a instalação Deve possuir a função exaustão Voltagem: 220 volts monofásica. Velocidade de ventilação: 3 velocidades.
</t>
    </r>
    <r>
      <rPr>
        <sz val="12"/>
        <rFont val="Arial"/>
        <family val="2"/>
      </rPr>
      <t xml:space="preserve">Deve possuir </t>
    </r>
    <r>
      <rPr>
        <sz val="12"/>
        <rFont val="ArialMT"/>
        <family val="1"/>
      </rPr>
      <t>serpentina de cobre</t>
    </r>
    <r>
      <rPr>
        <sz val="12"/>
        <rFont val="Arial"/>
        <family val="2"/>
      </rPr>
      <t xml:space="preserve"> Observações: Deve possuir filtro antibacteriano lavável, proteção anticorrosiva. Deverá, ainda, ter assistência técnica autorizada em Alagoas.
</t>
    </r>
    <r>
      <rPr>
        <sz val="12"/>
        <rFont val="LiberationSans;Arial"/>
        <family val="1"/>
      </rPr>
      <t xml:space="preserve">Manuais em Português BR </t>
    </r>
    <r>
      <rPr>
        <sz val="12"/>
        <rFont val="ArialMT"/>
        <family val="1"/>
      </rPr>
      <t xml:space="preserve">Classificação Energética mínima: "A" Garantia mínima de 03 anos. </t>
    </r>
    <r>
      <rPr>
        <sz val="12"/>
        <rFont val="LiberationSans;Arial"/>
        <family val="1"/>
      </rPr>
      <t xml:space="preserve">Com fornecimento e instalação completa </t>
    </r>
    <r>
      <rPr>
        <sz val="12"/>
        <rFont val="ArialMT"/>
        <family val="1"/>
      </rPr>
      <t>(confecção e fixação de suportes) em locais em que os pontos de força e de dreno já existam e/ou retirada total de equipamentos por ventura existentes no local da instalação.</t>
    </r>
  </si>
  <si>
    <t>Condicionador de ar com tecnologia INVERTER,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ventiação; alimentação elétrica 220 V – Monofásico, Frequência 60 Hz. Classificação Energética classe “A”. Capacidade de Refrigeração 22.000 ~ 24.000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</si>
  <si>
    <t>Condicionador de ar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</si>
  <si>
    <t>Condicionador de ar com tecnologia INVERTER, tipo split cassete,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48.000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t>
  </si>
  <si>
    <t>PLANILHA RESUMO DE VALORES ESTIMADOS</t>
  </si>
  <si>
    <t>EXCLUSIVO ME/EPP</t>
  </si>
  <si>
    <t xml:space="preserve">MINISTÉRIO DA EDUCAÇÃO
Secretaria de Educação Profissional e Tecnológica
INSTITUTO FEDERAL DE ALAGOAS - Campus Satuba
DEPARTAMENTO DE SUPRIMENTOS
</t>
  </si>
  <si>
    <t>TOTAL</t>
  </si>
  <si>
    <t>TABELA  DEMONSTRATIVA DE PREÇO PESQUISADO</t>
  </si>
  <si>
    <t>VALOR MÁXIMO ACEITÁVEL TOTAL:</t>
  </si>
  <si>
    <t>VALOR MÁXIMO  ACEITÁVEL POR ITEM</t>
  </si>
  <si>
    <t>VALOR MÁXIMO UNITÁRIO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</si>
</sst>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#,###.00"/>
    <numFmt numFmtId="166" formatCode="#"/>
    <numFmt numFmtId="167" formatCode="#,###"/>
    <numFmt numFmtId="168" formatCode="#,###;[Red]\-#,###"/>
  </numFmts>
  <fonts count="76">
    <font>
      <sz val="10"/>
      <name val="Arial"/>
      <family val="2"/>
    </font>
    <font>
      <sz val="7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color indexed="8"/>
      <name val="Tahoma"/>
      <family val="2"/>
    </font>
    <font>
      <sz val="11"/>
      <name val="Arial"/>
      <family val="2"/>
    </font>
    <font>
      <sz val="12"/>
      <name val="Arial-BoldMT"/>
      <family val="1"/>
    </font>
    <font>
      <sz val="11"/>
      <color indexed="10"/>
      <name val="Arial"/>
      <family val="2"/>
    </font>
    <font>
      <sz val="10"/>
      <name val="Tahoma"/>
      <family val="2"/>
    </font>
    <font>
      <sz val="12"/>
      <name val="LiberationSans;Arial"/>
      <family val="1"/>
    </font>
    <font>
      <sz val="12"/>
      <name val="ArialMT"/>
      <family val="1"/>
    </font>
    <font>
      <sz val="12"/>
      <color indexed="8"/>
      <name val="Arial;sans-serif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ahoma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  <font>
      <b/>
      <sz val="14"/>
      <color theme="0"/>
      <name val="Tahoma"/>
      <family val="2"/>
    </font>
    <font>
      <sz val="12"/>
      <color theme="0"/>
      <name val="Tahoma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7"/>
      <color theme="0"/>
      <name val="Arial"/>
      <family val="2"/>
    </font>
    <font>
      <b/>
      <sz val="7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64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6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8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justify" vertical="center" wrapText="1"/>
    </xf>
    <xf numFmtId="166" fontId="16" fillId="33" borderId="0" xfId="0" applyNumberFormat="1" applyFont="1" applyFill="1" applyAlignment="1">
      <alignment vertical="center"/>
    </xf>
    <xf numFmtId="167" fontId="16" fillId="33" borderId="0" xfId="0" applyNumberFormat="1" applyFont="1" applyFill="1" applyAlignment="1">
      <alignment vertical="center"/>
    </xf>
    <xf numFmtId="0" fontId="65" fillId="34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164" fontId="65" fillId="35" borderId="10" xfId="60" applyFont="1" applyFill="1" applyBorder="1" applyAlignment="1" applyProtection="1">
      <alignment horizontal="center" vertical="center" wrapText="1"/>
      <protection/>
    </xf>
    <xf numFmtId="166" fontId="65" fillId="35" borderId="10" xfId="0" applyNumberFormat="1" applyFont="1" applyFill="1" applyBorder="1" applyAlignment="1">
      <alignment horizontal="center" vertical="center" wrapText="1"/>
    </xf>
    <xf numFmtId="168" fontId="16" fillId="33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/>
    </xf>
    <xf numFmtId="167" fontId="16" fillId="33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justify" vertical="center"/>
    </xf>
    <xf numFmtId="44" fontId="0" fillId="33" borderId="10" xfId="44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7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justify" vertical="center" wrapText="1"/>
    </xf>
    <xf numFmtId="4" fontId="16" fillId="33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center"/>
    </xf>
    <xf numFmtId="166" fontId="68" fillId="34" borderId="10" xfId="0" applyNumberFormat="1" applyFont="1" applyFill="1" applyBorder="1" applyAlignment="1">
      <alignment vertical="center"/>
    </xf>
    <xf numFmtId="167" fontId="68" fillId="34" borderId="10" xfId="0" applyNumberFormat="1" applyFont="1" applyFill="1" applyBorder="1" applyAlignment="1">
      <alignment vertical="center"/>
    </xf>
    <xf numFmtId="4" fontId="65" fillId="34" borderId="10" xfId="0" applyNumberFormat="1" applyFont="1" applyFill="1" applyBorder="1" applyAlignment="1">
      <alignment horizontal="right" vertical="center"/>
    </xf>
    <xf numFmtId="44" fontId="69" fillId="34" borderId="10" xfId="44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164" fontId="71" fillId="35" borderId="10" xfId="60" applyFont="1" applyFill="1" applyBorder="1" applyAlignment="1" applyProtection="1">
      <alignment horizontal="center" vertical="center" wrapText="1"/>
      <protection/>
    </xf>
    <xf numFmtId="164" fontId="72" fillId="35" borderId="10" xfId="60" applyFont="1" applyFill="1" applyBorder="1" applyAlignment="1" applyProtection="1">
      <alignment horizontal="center" vertical="center" wrapText="1"/>
      <protection/>
    </xf>
    <xf numFmtId="164" fontId="73" fillId="35" borderId="10" xfId="60" applyFont="1" applyFill="1" applyBorder="1" applyAlignment="1" applyProtection="1">
      <alignment horizontal="center" vertical="center" wrapText="1"/>
      <protection/>
    </xf>
    <xf numFmtId="164" fontId="74" fillId="35" borderId="10" xfId="60" applyFont="1" applyFill="1" applyBorder="1" applyAlignment="1" applyProtection="1">
      <alignment horizontal="center" vertical="center" wrapText="1"/>
      <protection/>
    </xf>
    <xf numFmtId="3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justify"/>
    </xf>
    <xf numFmtId="44" fontId="5" fillId="0" borderId="10" xfId="44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wrapText="1"/>
    </xf>
    <xf numFmtId="38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wrapText="1"/>
    </xf>
    <xf numFmtId="38" fontId="10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/>
    </xf>
    <xf numFmtId="44" fontId="5" fillId="33" borderId="10" xfId="44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/>
    </xf>
    <xf numFmtId="165" fontId="7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horizontal="justify" vertical="center"/>
    </xf>
    <xf numFmtId="165" fontId="9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166" fontId="0" fillId="0" borderId="10" xfId="0" applyNumberFormat="1" applyFont="1" applyBorder="1" applyAlignment="1">
      <alignment/>
    </xf>
    <xf numFmtId="166" fontId="0" fillId="33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3990975</xdr:colOff>
      <xdr:row>0</xdr:row>
      <xdr:rowOff>276225</xdr:rowOff>
    </xdr:from>
    <xdr:to>
      <xdr:col>4</xdr:col>
      <xdr:colOff>4686300</xdr:colOff>
      <xdr:row>1</xdr:row>
      <xdr:rowOff>38100</xdr:rowOff>
    </xdr:to>
    <xdr:pic>
      <xdr:nvPicPr>
        <xdr:cNvPr id="1" name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76225"/>
          <a:ext cx="6953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2752725</xdr:colOff>
      <xdr:row>0</xdr:row>
      <xdr:rowOff>342900</xdr:rowOff>
    </xdr:from>
    <xdr:to>
      <xdr:col>4</xdr:col>
      <xdr:colOff>3448050</xdr:colOff>
      <xdr:row>1</xdr:row>
      <xdr:rowOff>19050</xdr:rowOff>
    </xdr:to>
    <xdr:pic>
      <xdr:nvPicPr>
        <xdr:cNvPr id="1" name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2900"/>
          <a:ext cx="6953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1"/>
  <sheetViews>
    <sheetView showGridLines="0" tabSelected="1" zoomScale="80" zoomScaleNormal="80" zoomScalePageLayoutView="0" workbookViewId="0" topLeftCell="A2">
      <selection activeCell="BG6" sqref="BG6"/>
    </sheetView>
  </sheetViews>
  <sheetFormatPr defaultColWidth="11.00390625" defaultRowHeight="77.25" customHeight="1"/>
  <cols>
    <col min="1" max="1" width="5.8515625" style="1" customWidth="1"/>
    <col min="2" max="2" width="12.28125" style="1" customWidth="1"/>
    <col min="3" max="3" width="9.00390625" style="1" customWidth="1"/>
    <col min="4" max="4" width="8.7109375" style="1" customWidth="1"/>
    <col min="5" max="5" width="81.00390625" style="1" customWidth="1"/>
    <col min="6" max="6" width="15.8515625" style="1" customWidth="1"/>
    <col min="7" max="7" width="17.140625" style="1" customWidth="1"/>
    <col min="8" max="8" width="15.421875" style="1" customWidth="1"/>
    <col min="9" max="55" width="11.00390625" style="1" hidden="1" customWidth="1"/>
    <col min="56" max="56" width="15.57421875" style="1" customWidth="1"/>
    <col min="57" max="57" width="18.57421875" style="1" customWidth="1"/>
    <col min="58" max="237" width="11.421875" style="1" customWidth="1"/>
  </cols>
  <sheetData>
    <row r="2" spans="1:57" s="2" customFormat="1" ht="87.75" customHeight="1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8" customHeight="1">
      <c r="A4" s="20" t="s">
        <v>36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ht="23.25" customHeight="1"/>
    <row r="6" spans="1:7" ht="15.75">
      <c r="A6" s="4"/>
      <c r="B6" s="3"/>
      <c r="C6" s="5"/>
      <c r="D6" s="6"/>
      <c r="E6" s="7"/>
      <c r="F6" s="6"/>
      <c r="G6" s="6"/>
    </row>
    <row r="7" spans="1:7" ht="14.25" customHeight="1">
      <c r="A7" s="4" t="s">
        <v>0</v>
      </c>
      <c r="B7" s="3"/>
      <c r="C7" s="5" t="s">
        <v>1</v>
      </c>
      <c r="D7" s="6"/>
      <c r="E7" s="6"/>
      <c r="F7" s="6"/>
      <c r="G7" s="6"/>
    </row>
    <row r="8" spans="1:7" ht="14.25" customHeight="1">
      <c r="A8" s="4" t="s">
        <v>2</v>
      </c>
      <c r="B8" s="3"/>
      <c r="C8" s="5" t="s">
        <v>3</v>
      </c>
      <c r="D8" s="6"/>
      <c r="E8" s="6"/>
      <c r="F8" s="6"/>
      <c r="G8" s="6"/>
    </row>
    <row r="9" ht="13.5" customHeight="1">
      <c r="BE9" s="8"/>
    </row>
    <row r="10" ht="13.5" customHeight="1"/>
    <row r="11" spans="1:57" ht="32.25" customHeight="1">
      <c r="A11" s="41" t="s">
        <v>4</v>
      </c>
      <c r="B11" s="41" t="s">
        <v>5</v>
      </c>
      <c r="C11" s="41" t="s">
        <v>6</v>
      </c>
      <c r="D11" s="41" t="s">
        <v>7</v>
      </c>
      <c r="E11" s="41" t="s">
        <v>8</v>
      </c>
      <c r="F11" s="42" t="s">
        <v>9</v>
      </c>
      <c r="G11" s="42" t="s">
        <v>10</v>
      </c>
      <c r="H11" s="42" t="s">
        <v>11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3" t="s">
        <v>12</v>
      </c>
      <c r="BD11" s="44" t="s">
        <v>39</v>
      </c>
      <c r="BE11" s="44" t="s">
        <v>38</v>
      </c>
    </row>
    <row r="12" spans="1:57" ht="15" customHeight="1">
      <c r="A12" s="41"/>
      <c r="B12" s="41"/>
      <c r="C12" s="41"/>
      <c r="D12" s="41"/>
      <c r="E12" s="41"/>
      <c r="F12" s="45" t="s">
        <v>13</v>
      </c>
      <c r="G12" s="45" t="s">
        <v>13</v>
      </c>
      <c r="H12" s="45" t="s">
        <v>13</v>
      </c>
      <c r="I12" s="45" t="s">
        <v>13</v>
      </c>
      <c r="J12" s="45" t="s">
        <v>13</v>
      </c>
      <c r="K12" s="45" t="s">
        <v>13</v>
      </c>
      <c r="L12" s="45" t="s">
        <v>13</v>
      </c>
      <c r="M12" s="45" t="s">
        <v>13</v>
      </c>
      <c r="N12" s="45" t="s">
        <v>13</v>
      </c>
      <c r="O12" s="45" t="s">
        <v>13</v>
      </c>
      <c r="P12" s="45" t="s">
        <v>13</v>
      </c>
      <c r="Q12" s="45" t="s">
        <v>13</v>
      </c>
      <c r="R12" s="45" t="s">
        <v>13</v>
      </c>
      <c r="S12" s="45" t="s">
        <v>13</v>
      </c>
      <c r="T12" s="45" t="s">
        <v>13</v>
      </c>
      <c r="U12" s="45" t="s">
        <v>13</v>
      </c>
      <c r="V12" s="45" t="s">
        <v>13</v>
      </c>
      <c r="W12" s="45" t="s">
        <v>13</v>
      </c>
      <c r="X12" s="45" t="s">
        <v>13</v>
      </c>
      <c r="Y12" s="45" t="s">
        <v>13</v>
      </c>
      <c r="Z12" s="45" t="s">
        <v>13</v>
      </c>
      <c r="AA12" s="45" t="s">
        <v>13</v>
      </c>
      <c r="AB12" s="45" t="s">
        <v>13</v>
      </c>
      <c r="AC12" s="45" t="s">
        <v>13</v>
      </c>
      <c r="AD12" s="45" t="s">
        <v>13</v>
      </c>
      <c r="AE12" s="45" t="s">
        <v>13</v>
      </c>
      <c r="AF12" s="45" t="s">
        <v>13</v>
      </c>
      <c r="AG12" s="45" t="s">
        <v>13</v>
      </c>
      <c r="AH12" s="45" t="s">
        <v>13</v>
      </c>
      <c r="AI12" s="45" t="s">
        <v>13</v>
      </c>
      <c r="AJ12" s="45" t="s">
        <v>13</v>
      </c>
      <c r="AK12" s="45" t="s">
        <v>13</v>
      </c>
      <c r="AL12" s="45" t="s">
        <v>13</v>
      </c>
      <c r="AM12" s="45" t="s">
        <v>13</v>
      </c>
      <c r="AN12" s="45" t="s">
        <v>13</v>
      </c>
      <c r="AO12" s="45" t="s">
        <v>13</v>
      </c>
      <c r="AP12" s="45" t="s">
        <v>13</v>
      </c>
      <c r="AQ12" s="45" t="s">
        <v>13</v>
      </c>
      <c r="AR12" s="45" t="s">
        <v>13</v>
      </c>
      <c r="AS12" s="45" t="s">
        <v>13</v>
      </c>
      <c r="AT12" s="45" t="s">
        <v>13</v>
      </c>
      <c r="AU12" s="45" t="s">
        <v>13</v>
      </c>
      <c r="AV12" s="45" t="s">
        <v>13</v>
      </c>
      <c r="AW12" s="45" t="s">
        <v>13</v>
      </c>
      <c r="AX12" s="45" t="s">
        <v>13</v>
      </c>
      <c r="AY12" s="45" t="s">
        <v>13</v>
      </c>
      <c r="AZ12" s="45" t="s">
        <v>13</v>
      </c>
      <c r="BA12" s="45" t="s">
        <v>13</v>
      </c>
      <c r="BB12" s="45" t="s">
        <v>13</v>
      </c>
      <c r="BC12" s="43"/>
      <c r="BD12" s="44"/>
      <c r="BE12" s="44"/>
    </row>
    <row r="13" spans="1:256" s="6" customFormat="1" ht="241.5" customHeight="1">
      <c r="A13" s="46">
        <v>1</v>
      </c>
      <c r="B13" s="47">
        <v>99201</v>
      </c>
      <c r="C13" s="48" t="s">
        <v>14</v>
      </c>
      <c r="D13" s="49">
        <v>13</v>
      </c>
      <c r="E13" s="50" t="s">
        <v>15</v>
      </c>
      <c r="F13" s="51">
        <v>2674.1</v>
      </c>
      <c r="G13" s="51">
        <v>2545.05</v>
      </c>
      <c r="H13" s="51">
        <v>2876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>
        <f aca="true" t="shared" si="0" ref="BC13:BC210">AVERAGE(F13:BB13)</f>
        <v>2698.383333333333</v>
      </c>
      <c r="BD13" s="51">
        <f aca="true" t="shared" si="1" ref="BD13:BD210">ROUND(BC13,2)</f>
        <v>2698.38</v>
      </c>
      <c r="BE13" s="51">
        <f aca="true" t="shared" si="2" ref="BE13:BE210">BD13*D13</f>
        <v>35078.94</v>
      </c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6" customFormat="1" ht="241.5" customHeight="1">
      <c r="A14" s="46">
        <v>2</v>
      </c>
      <c r="B14" s="47">
        <v>99201</v>
      </c>
      <c r="C14" s="48" t="s">
        <v>14</v>
      </c>
      <c r="D14" s="49">
        <v>6</v>
      </c>
      <c r="E14" s="50" t="s">
        <v>16</v>
      </c>
      <c r="F14" s="51">
        <v>2088.99</v>
      </c>
      <c r="G14" s="51">
        <v>2155</v>
      </c>
      <c r="H14" s="51">
        <v>2057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>
        <f t="shared" si="0"/>
        <v>2100.33</v>
      </c>
      <c r="BD14" s="51">
        <f t="shared" si="1"/>
        <v>2100.33</v>
      </c>
      <c r="BE14" s="51">
        <f t="shared" si="2"/>
        <v>12601.98</v>
      </c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6" customFormat="1" ht="241.5" customHeight="1">
      <c r="A15" s="46">
        <v>3</v>
      </c>
      <c r="B15" s="47">
        <v>99201</v>
      </c>
      <c r="C15" s="48" t="s">
        <v>14</v>
      </c>
      <c r="D15" s="49">
        <v>34</v>
      </c>
      <c r="E15" s="50" t="s">
        <v>17</v>
      </c>
      <c r="F15" s="51">
        <v>3138</v>
      </c>
      <c r="G15" s="51">
        <v>2858</v>
      </c>
      <c r="H15" s="51">
        <v>2907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>
        <f t="shared" si="0"/>
        <v>2967.6666666666665</v>
      </c>
      <c r="BD15" s="51">
        <f t="shared" si="1"/>
        <v>2967.67</v>
      </c>
      <c r="BE15" s="51">
        <f t="shared" si="2"/>
        <v>100900.78</v>
      </c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6" customFormat="1" ht="241.5" customHeight="1">
      <c r="A16" s="46">
        <v>4</v>
      </c>
      <c r="B16" s="47">
        <v>99201</v>
      </c>
      <c r="C16" s="48" t="s">
        <v>14</v>
      </c>
      <c r="D16" s="49">
        <v>21</v>
      </c>
      <c r="E16" s="50" t="s">
        <v>18</v>
      </c>
      <c r="F16" s="51">
        <v>2348</v>
      </c>
      <c r="G16" s="51">
        <v>2177</v>
      </c>
      <c r="H16" s="51">
        <v>2207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>
        <f t="shared" si="0"/>
        <v>2244</v>
      </c>
      <c r="BD16" s="51">
        <f t="shared" si="1"/>
        <v>2244</v>
      </c>
      <c r="BE16" s="51">
        <f t="shared" si="2"/>
        <v>47124</v>
      </c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6" customFormat="1" ht="241.5" customHeight="1">
      <c r="A17" s="46">
        <v>5</v>
      </c>
      <c r="B17" s="47">
        <v>99201</v>
      </c>
      <c r="C17" s="48" t="s">
        <v>14</v>
      </c>
      <c r="D17" s="49">
        <v>37</v>
      </c>
      <c r="E17" s="50" t="s">
        <v>19</v>
      </c>
      <c r="F17" s="51">
        <v>3786.99</v>
      </c>
      <c r="G17" s="51">
        <v>3737</v>
      </c>
      <c r="H17" s="51">
        <v>3675.32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>
        <f t="shared" si="0"/>
        <v>3733.103333333333</v>
      </c>
      <c r="BD17" s="51">
        <f t="shared" si="1"/>
        <v>3733.1</v>
      </c>
      <c r="BE17" s="51">
        <f t="shared" si="2"/>
        <v>138124.69999999998</v>
      </c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6" customFormat="1" ht="255" customHeight="1">
      <c r="A18" s="46">
        <v>6</v>
      </c>
      <c r="B18" s="47">
        <v>99201</v>
      </c>
      <c r="C18" s="48" t="s">
        <v>14</v>
      </c>
      <c r="D18" s="49">
        <v>38</v>
      </c>
      <c r="E18" s="52" t="s">
        <v>20</v>
      </c>
      <c r="F18" s="51">
        <v>3988.99</v>
      </c>
      <c r="G18" s="51">
        <v>3668</v>
      </c>
      <c r="H18" s="51">
        <v>4047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>
        <f t="shared" si="0"/>
        <v>3901.33</v>
      </c>
      <c r="BD18" s="51">
        <f t="shared" si="1"/>
        <v>3901.33</v>
      </c>
      <c r="BE18" s="51">
        <f t="shared" si="2"/>
        <v>148250.54</v>
      </c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6" customFormat="1" ht="241.5" customHeight="1">
      <c r="A19" s="46">
        <v>7</v>
      </c>
      <c r="B19" s="47">
        <v>99201</v>
      </c>
      <c r="C19" s="48" t="s">
        <v>14</v>
      </c>
      <c r="D19" s="49">
        <v>9</v>
      </c>
      <c r="E19" s="50" t="s">
        <v>21</v>
      </c>
      <c r="F19" s="51">
        <v>5541.9</v>
      </c>
      <c r="G19" s="51">
        <v>5038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>
        <f t="shared" si="0"/>
        <v>5289.95</v>
      </c>
      <c r="BD19" s="51">
        <f t="shared" si="1"/>
        <v>5289.95</v>
      </c>
      <c r="BE19" s="51">
        <f t="shared" si="2"/>
        <v>47609.549999999996</v>
      </c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6" customFormat="1" ht="255" customHeight="1">
      <c r="A20" s="46">
        <v>8</v>
      </c>
      <c r="B20" s="47">
        <v>99201</v>
      </c>
      <c r="C20" s="48" t="s">
        <v>14</v>
      </c>
      <c r="D20" s="49">
        <v>85</v>
      </c>
      <c r="E20" s="52" t="s">
        <v>22</v>
      </c>
      <c r="F20" s="51">
        <v>10498.99</v>
      </c>
      <c r="G20" s="51">
        <v>8354</v>
      </c>
      <c r="H20" s="51">
        <v>8968.09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>
        <f t="shared" si="0"/>
        <v>9273.693333333333</v>
      </c>
      <c r="BD20" s="51">
        <f t="shared" si="1"/>
        <v>9273.69</v>
      </c>
      <c r="BE20" s="51">
        <f t="shared" si="2"/>
        <v>788263.65</v>
      </c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6" customFormat="1" ht="255" customHeight="1">
      <c r="A21" s="46">
        <v>9</v>
      </c>
      <c r="B21" s="47">
        <v>99201</v>
      </c>
      <c r="C21" s="48" t="s">
        <v>14</v>
      </c>
      <c r="D21" s="49">
        <v>13</v>
      </c>
      <c r="E21" s="52" t="s">
        <v>23</v>
      </c>
      <c r="F21" s="51">
        <v>8968.09</v>
      </c>
      <c r="G21" s="51">
        <v>7764</v>
      </c>
      <c r="H21" s="51">
        <v>7438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>
        <f t="shared" si="0"/>
        <v>8056.696666666667</v>
      </c>
      <c r="BD21" s="51">
        <f t="shared" si="1"/>
        <v>8056.7</v>
      </c>
      <c r="BE21" s="51">
        <f t="shared" si="2"/>
        <v>104737.09999999999</v>
      </c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6" customFormat="1" ht="255" customHeight="1">
      <c r="A22" s="46">
        <v>10</v>
      </c>
      <c r="B22" s="47">
        <v>99201</v>
      </c>
      <c r="C22" s="48" t="s">
        <v>14</v>
      </c>
      <c r="D22" s="49">
        <v>41</v>
      </c>
      <c r="E22" s="52" t="s">
        <v>24</v>
      </c>
      <c r="F22" s="51">
        <v>8618</v>
      </c>
      <c r="G22" s="51">
        <v>8090.99</v>
      </c>
      <c r="H22" s="51">
        <v>8722.72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>
        <f t="shared" si="0"/>
        <v>8477.236666666666</v>
      </c>
      <c r="BD22" s="51">
        <f t="shared" si="1"/>
        <v>8477.24</v>
      </c>
      <c r="BE22" s="51">
        <f t="shared" si="2"/>
        <v>347566.83999999997</v>
      </c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6" customFormat="1" ht="255" customHeight="1">
      <c r="A23" s="46">
        <v>11</v>
      </c>
      <c r="B23" s="47">
        <v>99201</v>
      </c>
      <c r="C23" s="48" t="s">
        <v>14</v>
      </c>
      <c r="D23" s="49">
        <v>28</v>
      </c>
      <c r="E23" s="52" t="s">
        <v>25</v>
      </c>
      <c r="F23" s="51">
        <v>13588</v>
      </c>
      <c r="G23" s="51">
        <v>14568</v>
      </c>
      <c r="H23" s="51">
        <v>13299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>
        <f t="shared" si="0"/>
        <v>13818.333333333334</v>
      </c>
      <c r="BD23" s="51">
        <f t="shared" si="1"/>
        <v>13818.33</v>
      </c>
      <c r="BE23" s="51">
        <f t="shared" si="2"/>
        <v>386913.24</v>
      </c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6" customFormat="1" ht="241.5" customHeight="1">
      <c r="A24" s="46">
        <v>12</v>
      </c>
      <c r="B24" s="47">
        <v>99201</v>
      </c>
      <c r="C24" s="48" t="s">
        <v>14</v>
      </c>
      <c r="D24" s="49">
        <v>4</v>
      </c>
      <c r="E24" s="50" t="s">
        <v>26</v>
      </c>
      <c r="F24" s="51">
        <v>14878.99</v>
      </c>
      <c r="G24" s="51">
        <v>9298</v>
      </c>
      <c r="H24" s="51">
        <v>12699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>
        <f t="shared" si="0"/>
        <v>12291.996666666666</v>
      </c>
      <c r="BD24" s="51">
        <f t="shared" si="1"/>
        <v>12292</v>
      </c>
      <c r="BE24" s="51">
        <f t="shared" si="2"/>
        <v>49168</v>
      </c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6" customFormat="1" ht="181.5" customHeight="1">
      <c r="A25" s="53">
        <v>13</v>
      </c>
      <c r="B25" s="47">
        <v>99201</v>
      </c>
      <c r="C25" s="48" t="s">
        <v>14</v>
      </c>
      <c r="D25" s="49">
        <v>3</v>
      </c>
      <c r="E25" s="54" t="s">
        <v>27</v>
      </c>
      <c r="F25" s="51">
        <v>1857</v>
      </c>
      <c r="G25" s="51">
        <v>1858</v>
      </c>
      <c r="H25" s="51">
        <v>1698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>
        <f t="shared" si="0"/>
        <v>1804.3333333333333</v>
      </c>
      <c r="BD25" s="51">
        <f t="shared" si="1"/>
        <v>1804.33</v>
      </c>
      <c r="BE25" s="51">
        <f t="shared" si="2"/>
        <v>5412.99</v>
      </c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6" customFormat="1" ht="177" customHeight="1">
      <c r="A26" s="53">
        <v>14</v>
      </c>
      <c r="B26" s="47">
        <v>99201</v>
      </c>
      <c r="C26" s="48" t="s">
        <v>14</v>
      </c>
      <c r="D26" s="49">
        <v>1</v>
      </c>
      <c r="E26" s="54" t="s">
        <v>28</v>
      </c>
      <c r="F26" s="51">
        <v>2217</v>
      </c>
      <c r="G26" s="51">
        <v>2088</v>
      </c>
      <c r="H26" s="51">
        <v>2108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>
        <f t="shared" si="0"/>
        <v>2137.6666666666665</v>
      </c>
      <c r="BD26" s="51">
        <f t="shared" si="1"/>
        <v>2137.67</v>
      </c>
      <c r="BE26" s="51">
        <f t="shared" si="2"/>
        <v>2137.67</v>
      </c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6" customFormat="1" ht="246.75" customHeight="1">
      <c r="A27" s="53">
        <v>15</v>
      </c>
      <c r="B27" s="47">
        <v>99201</v>
      </c>
      <c r="C27" s="48" t="s">
        <v>14</v>
      </c>
      <c r="D27" s="49">
        <v>67</v>
      </c>
      <c r="E27" s="50" t="s">
        <v>29</v>
      </c>
      <c r="F27" s="51">
        <v>5758</v>
      </c>
      <c r="G27" s="51">
        <v>6488</v>
      </c>
      <c r="H27" s="51">
        <v>6025.32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>
        <f t="shared" si="0"/>
        <v>6090.44</v>
      </c>
      <c r="BD27" s="51">
        <f t="shared" si="1"/>
        <v>6090.44</v>
      </c>
      <c r="BE27" s="51">
        <f t="shared" si="2"/>
        <v>408059.48</v>
      </c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6" customFormat="1" ht="241.5" customHeight="1">
      <c r="A28" s="53">
        <v>16</v>
      </c>
      <c r="B28" s="47">
        <v>99201</v>
      </c>
      <c r="C28" s="48" t="s">
        <v>14</v>
      </c>
      <c r="D28" s="49">
        <v>22</v>
      </c>
      <c r="E28" s="50" t="s">
        <v>30</v>
      </c>
      <c r="F28" s="51">
        <v>3048</v>
      </c>
      <c r="G28" s="51">
        <v>3224.99</v>
      </c>
      <c r="H28" s="51">
        <v>3194.32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>
        <f t="shared" si="0"/>
        <v>3155.77</v>
      </c>
      <c r="BD28" s="51">
        <f t="shared" si="1"/>
        <v>3155.77</v>
      </c>
      <c r="BE28" s="51">
        <f t="shared" si="2"/>
        <v>69426.94</v>
      </c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57" ht="249.75" customHeight="1">
      <c r="A29" s="55">
        <v>17</v>
      </c>
      <c r="B29" s="47">
        <v>99201</v>
      </c>
      <c r="C29" s="56" t="s">
        <v>14</v>
      </c>
      <c r="D29" s="49">
        <v>12</v>
      </c>
      <c r="E29" s="57" t="s">
        <v>31</v>
      </c>
      <c r="F29" s="58">
        <v>15698</v>
      </c>
      <c r="G29" s="58">
        <v>16058</v>
      </c>
      <c r="H29" s="58">
        <v>15878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>
        <f t="shared" si="0"/>
        <v>15878</v>
      </c>
      <c r="BD29" s="58">
        <f t="shared" si="1"/>
        <v>15878</v>
      </c>
      <c r="BE29" s="58">
        <f t="shared" si="2"/>
        <v>190536</v>
      </c>
    </row>
    <row r="30" spans="1:57" ht="13.5" customHeight="1" hidden="1">
      <c r="A30" s="55">
        <v>20</v>
      </c>
      <c r="B30" s="59"/>
      <c r="C30" s="60"/>
      <c r="D30" s="61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 t="e">
        <f t="shared" si="0"/>
        <v>#DIV/0!</v>
      </c>
      <c r="BD30" s="63" t="e">
        <f t="shared" si="1"/>
        <v>#DIV/0!</v>
      </c>
      <c r="BE30" s="63" t="e">
        <f t="shared" si="2"/>
        <v>#DIV/0!</v>
      </c>
    </row>
    <row r="31" spans="1:57" ht="13.5" customHeight="1" hidden="1">
      <c r="A31" s="55">
        <v>21</v>
      </c>
      <c r="B31" s="59"/>
      <c r="C31" s="60"/>
      <c r="D31" s="61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 t="e">
        <f t="shared" si="0"/>
        <v>#DIV/0!</v>
      </c>
      <c r="BD31" s="63" t="e">
        <f t="shared" si="1"/>
        <v>#DIV/0!</v>
      </c>
      <c r="BE31" s="63" t="e">
        <f t="shared" si="2"/>
        <v>#DIV/0!</v>
      </c>
    </row>
    <row r="32" spans="1:57" ht="13.5" customHeight="1" hidden="1">
      <c r="A32" s="55">
        <v>22</v>
      </c>
      <c r="B32" s="59"/>
      <c r="C32" s="60"/>
      <c r="D32" s="61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 t="e">
        <f t="shared" si="0"/>
        <v>#DIV/0!</v>
      </c>
      <c r="BD32" s="63" t="e">
        <f t="shared" si="1"/>
        <v>#DIV/0!</v>
      </c>
      <c r="BE32" s="63" t="e">
        <f t="shared" si="2"/>
        <v>#DIV/0!</v>
      </c>
    </row>
    <row r="33" spans="1:57" ht="13.5" customHeight="1" hidden="1">
      <c r="A33" s="55">
        <v>23</v>
      </c>
      <c r="B33" s="59"/>
      <c r="C33" s="60"/>
      <c r="D33" s="61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 t="e">
        <f t="shared" si="0"/>
        <v>#DIV/0!</v>
      </c>
      <c r="BD33" s="63" t="e">
        <f t="shared" si="1"/>
        <v>#DIV/0!</v>
      </c>
      <c r="BE33" s="63" t="e">
        <f t="shared" si="2"/>
        <v>#DIV/0!</v>
      </c>
    </row>
    <row r="34" spans="1:57" ht="13.5" customHeight="1" hidden="1">
      <c r="A34" s="55">
        <v>24</v>
      </c>
      <c r="B34" s="59"/>
      <c r="C34" s="60"/>
      <c r="D34" s="61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 t="e">
        <f t="shared" si="0"/>
        <v>#DIV/0!</v>
      </c>
      <c r="BD34" s="63" t="e">
        <f t="shared" si="1"/>
        <v>#DIV/0!</v>
      </c>
      <c r="BE34" s="63" t="e">
        <f t="shared" si="2"/>
        <v>#DIV/0!</v>
      </c>
    </row>
    <row r="35" spans="1:57" ht="13.5" customHeight="1" hidden="1">
      <c r="A35" s="55">
        <v>25</v>
      </c>
      <c r="B35" s="59"/>
      <c r="C35" s="60"/>
      <c r="D35" s="61"/>
      <c r="E35" s="64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 t="e">
        <f t="shared" si="0"/>
        <v>#DIV/0!</v>
      </c>
      <c r="BD35" s="63" t="e">
        <f t="shared" si="1"/>
        <v>#DIV/0!</v>
      </c>
      <c r="BE35" s="63" t="e">
        <f t="shared" si="2"/>
        <v>#DIV/0!</v>
      </c>
    </row>
    <row r="36" spans="1:57" ht="13.5" customHeight="1" hidden="1">
      <c r="A36" s="55">
        <v>26</v>
      </c>
      <c r="B36" s="59"/>
      <c r="C36" s="60"/>
      <c r="D36" s="61"/>
      <c r="E36" s="65"/>
      <c r="F36" s="63"/>
      <c r="G36" s="66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 t="e">
        <f t="shared" si="0"/>
        <v>#DIV/0!</v>
      </c>
      <c r="BD36" s="63" t="e">
        <f t="shared" si="1"/>
        <v>#DIV/0!</v>
      </c>
      <c r="BE36" s="63" t="e">
        <f t="shared" si="2"/>
        <v>#DIV/0!</v>
      </c>
    </row>
    <row r="37" spans="1:57" ht="13.5" customHeight="1" hidden="1">
      <c r="A37" s="55">
        <v>27</v>
      </c>
      <c r="B37" s="59"/>
      <c r="C37" s="67"/>
      <c r="D37" s="61"/>
      <c r="E37" s="68"/>
      <c r="F37" s="66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 t="e">
        <f t="shared" si="0"/>
        <v>#DIV/0!</v>
      </c>
      <c r="BD37" s="63" t="e">
        <f t="shared" si="1"/>
        <v>#DIV/0!</v>
      </c>
      <c r="BE37" s="63" t="e">
        <f t="shared" si="2"/>
        <v>#DIV/0!</v>
      </c>
    </row>
    <row r="38" spans="1:57" ht="13.5" customHeight="1" hidden="1">
      <c r="A38" s="55">
        <v>28</v>
      </c>
      <c r="B38" s="59"/>
      <c r="C38" s="67"/>
      <c r="D38" s="61"/>
      <c r="E38" s="62"/>
      <c r="F38" s="66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 t="e">
        <f t="shared" si="0"/>
        <v>#DIV/0!</v>
      </c>
      <c r="BD38" s="63" t="e">
        <f t="shared" si="1"/>
        <v>#DIV/0!</v>
      </c>
      <c r="BE38" s="63" t="e">
        <f t="shared" si="2"/>
        <v>#DIV/0!</v>
      </c>
    </row>
    <row r="39" spans="1:57" ht="13.5" customHeight="1" hidden="1">
      <c r="A39" s="55">
        <v>29</v>
      </c>
      <c r="B39" s="59"/>
      <c r="C39" s="60"/>
      <c r="D39" s="61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 t="e">
        <f t="shared" si="0"/>
        <v>#DIV/0!</v>
      </c>
      <c r="BD39" s="63" t="e">
        <f t="shared" si="1"/>
        <v>#DIV/0!</v>
      </c>
      <c r="BE39" s="63" t="e">
        <f t="shared" si="2"/>
        <v>#DIV/0!</v>
      </c>
    </row>
    <row r="40" spans="1:57" ht="13.5" customHeight="1" hidden="1">
      <c r="A40" s="55">
        <v>30</v>
      </c>
      <c r="B40" s="59"/>
      <c r="C40" s="60"/>
      <c r="D40" s="61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 t="e">
        <f t="shared" si="0"/>
        <v>#DIV/0!</v>
      </c>
      <c r="BD40" s="63" t="e">
        <f t="shared" si="1"/>
        <v>#DIV/0!</v>
      </c>
      <c r="BE40" s="63" t="e">
        <f t="shared" si="2"/>
        <v>#DIV/0!</v>
      </c>
    </row>
    <row r="41" spans="1:57" ht="13.5" customHeight="1" hidden="1">
      <c r="A41" s="55">
        <v>31</v>
      </c>
      <c r="B41" s="59"/>
      <c r="C41" s="60"/>
      <c r="D41" s="61"/>
      <c r="E41" s="62"/>
      <c r="F41" s="69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 t="e">
        <f t="shared" si="0"/>
        <v>#DIV/0!</v>
      </c>
      <c r="BD41" s="63" t="e">
        <f t="shared" si="1"/>
        <v>#DIV/0!</v>
      </c>
      <c r="BE41" s="63" t="e">
        <f t="shared" si="2"/>
        <v>#DIV/0!</v>
      </c>
    </row>
    <row r="42" spans="1:57" ht="13.5" customHeight="1" hidden="1">
      <c r="A42" s="55">
        <v>32</v>
      </c>
      <c r="B42" s="59"/>
      <c r="C42" s="60"/>
      <c r="D42" s="61"/>
      <c r="E42" s="65"/>
      <c r="F42" s="63"/>
      <c r="G42" s="66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 t="e">
        <f t="shared" si="0"/>
        <v>#DIV/0!</v>
      </c>
      <c r="BD42" s="63" t="e">
        <f t="shared" si="1"/>
        <v>#DIV/0!</v>
      </c>
      <c r="BE42" s="63" t="e">
        <f t="shared" si="2"/>
        <v>#DIV/0!</v>
      </c>
    </row>
    <row r="43" spans="1:57" ht="13.5" customHeight="1" hidden="1">
      <c r="A43" s="55">
        <v>33</v>
      </c>
      <c r="B43" s="59"/>
      <c r="C43" s="60"/>
      <c r="D43" s="61"/>
      <c r="E43" s="65"/>
      <c r="F43" s="63"/>
      <c r="G43" s="63"/>
      <c r="H43" s="66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 t="e">
        <f t="shared" si="0"/>
        <v>#DIV/0!</v>
      </c>
      <c r="BD43" s="63" t="e">
        <f t="shared" si="1"/>
        <v>#DIV/0!</v>
      </c>
      <c r="BE43" s="63" t="e">
        <f t="shared" si="2"/>
        <v>#DIV/0!</v>
      </c>
    </row>
    <row r="44" spans="1:57" ht="13.5" customHeight="1" hidden="1">
      <c r="A44" s="55">
        <v>34</v>
      </c>
      <c r="B44" s="59"/>
      <c r="C44" s="60"/>
      <c r="D44" s="61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 t="e">
        <f t="shared" si="0"/>
        <v>#DIV/0!</v>
      </c>
      <c r="BD44" s="63" t="e">
        <f t="shared" si="1"/>
        <v>#DIV/0!</v>
      </c>
      <c r="BE44" s="63" t="e">
        <f t="shared" si="2"/>
        <v>#DIV/0!</v>
      </c>
    </row>
    <row r="45" spans="1:57" ht="13.5" customHeight="1" hidden="1">
      <c r="A45" s="55">
        <v>35</v>
      </c>
      <c r="B45" s="59"/>
      <c r="C45" s="60"/>
      <c r="D45" s="61"/>
      <c r="E45" s="65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 t="e">
        <f t="shared" si="0"/>
        <v>#DIV/0!</v>
      </c>
      <c r="BD45" s="63" t="e">
        <f t="shared" si="1"/>
        <v>#DIV/0!</v>
      </c>
      <c r="BE45" s="63" t="e">
        <f t="shared" si="2"/>
        <v>#DIV/0!</v>
      </c>
    </row>
    <row r="46" spans="1:57" ht="13.5" customHeight="1" hidden="1">
      <c r="A46" s="55">
        <v>36</v>
      </c>
      <c r="B46" s="59"/>
      <c r="C46" s="67"/>
      <c r="D46" s="61"/>
      <c r="E46" s="64"/>
      <c r="F46" s="63"/>
      <c r="G46" s="69"/>
      <c r="H46" s="70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 t="e">
        <f t="shared" si="0"/>
        <v>#DIV/0!</v>
      </c>
      <c r="BD46" s="63" t="e">
        <f t="shared" si="1"/>
        <v>#DIV/0!</v>
      </c>
      <c r="BE46" s="63" t="e">
        <f t="shared" si="2"/>
        <v>#DIV/0!</v>
      </c>
    </row>
    <row r="47" spans="1:57" ht="13.5" customHeight="1" hidden="1">
      <c r="A47" s="55">
        <v>37</v>
      </c>
      <c r="B47" s="59"/>
      <c r="C47" s="60"/>
      <c r="D47" s="61"/>
      <c r="E47" s="6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 t="e">
        <f t="shared" si="0"/>
        <v>#DIV/0!</v>
      </c>
      <c r="BD47" s="63" t="e">
        <f t="shared" si="1"/>
        <v>#DIV/0!</v>
      </c>
      <c r="BE47" s="63" t="e">
        <f t="shared" si="2"/>
        <v>#DIV/0!</v>
      </c>
    </row>
    <row r="48" spans="1:57" ht="13.5" customHeight="1" hidden="1">
      <c r="A48" s="55">
        <v>38</v>
      </c>
      <c r="B48" s="59"/>
      <c r="C48" s="60"/>
      <c r="D48" s="61"/>
      <c r="E48" s="6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 t="e">
        <f t="shared" si="0"/>
        <v>#DIV/0!</v>
      </c>
      <c r="BD48" s="63" t="e">
        <f t="shared" si="1"/>
        <v>#DIV/0!</v>
      </c>
      <c r="BE48" s="63" t="e">
        <f t="shared" si="2"/>
        <v>#DIV/0!</v>
      </c>
    </row>
    <row r="49" spans="1:57" ht="13.5" customHeight="1" hidden="1">
      <c r="A49" s="55">
        <v>39</v>
      </c>
      <c r="B49" s="59"/>
      <c r="C49" s="60"/>
      <c r="D49" s="61"/>
      <c r="E49" s="6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 t="e">
        <f t="shared" si="0"/>
        <v>#DIV/0!</v>
      </c>
      <c r="BD49" s="63" t="e">
        <f t="shared" si="1"/>
        <v>#DIV/0!</v>
      </c>
      <c r="BE49" s="63" t="e">
        <f t="shared" si="2"/>
        <v>#DIV/0!</v>
      </c>
    </row>
    <row r="50" spans="1:57" ht="13.5" customHeight="1" hidden="1">
      <c r="A50" s="55">
        <v>40</v>
      </c>
      <c r="B50" s="59"/>
      <c r="C50" s="60"/>
      <c r="D50" s="61"/>
      <c r="E50" s="6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 t="e">
        <f t="shared" si="0"/>
        <v>#DIV/0!</v>
      </c>
      <c r="BD50" s="63" t="e">
        <f t="shared" si="1"/>
        <v>#DIV/0!</v>
      </c>
      <c r="BE50" s="63" t="e">
        <f t="shared" si="2"/>
        <v>#DIV/0!</v>
      </c>
    </row>
    <row r="51" spans="1:57" ht="13.5" customHeight="1" hidden="1">
      <c r="A51" s="55">
        <v>41</v>
      </c>
      <c r="B51" s="59"/>
      <c r="C51" s="60"/>
      <c r="D51" s="61"/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 t="e">
        <f t="shared" si="0"/>
        <v>#DIV/0!</v>
      </c>
      <c r="BD51" s="63" t="e">
        <f t="shared" si="1"/>
        <v>#DIV/0!</v>
      </c>
      <c r="BE51" s="63" t="e">
        <f t="shared" si="2"/>
        <v>#DIV/0!</v>
      </c>
    </row>
    <row r="52" spans="1:57" ht="13.5" customHeight="1" hidden="1">
      <c r="A52" s="55">
        <v>42</v>
      </c>
      <c r="B52" s="59"/>
      <c r="C52" s="60"/>
      <c r="D52" s="61"/>
      <c r="E52" s="6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 t="e">
        <f t="shared" si="0"/>
        <v>#DIV/0!</v>
      </c>
      <c r="BD52" s="63" t="e">
        <f t="shared" si="1"/>
        <v>#DIV/0!</v>
      </c>
      <c r="BE52" s="63" t="e">
        <f t="shared" si="2"/>
        <v>#DIV/0!</v>
      </c>
    </row>
    <row r="53" spans="1:57" ht="13.5" customHeight="1" hidden="1">
      <c r="A53" s="55">
        <v>43</v>
      </c>
      <c r="B53" s="59"/>
      <c r="C53" s="60"/>
      <c r="D53" s="61"/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 t="e">
        <f t="shared" si="0"/>
        <v>#DIV/0!</v>
      </c>
      <c r="BD53" s="63" t="e">
        <f t="shared" si="1"/>
        <v>#DIV/0!</v>
      </c>
      <c r="BE53" s="63" t="e">
        <f t="shared" si="2"/>
        <v>#DIV/0!</v>
      </c>
    </row>
    <row r="54" spans="1:57" ht="13.5" customHeight="1" hidden="1">
      <c r="A54" s="55">
        <v>44</v>
      </c>
      <c r="B54" s="59"/>
      <c r="C54" s="60"/>
      <c r="D54" s="61"/>
      <c r="E54" s="6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 t="e">
        <f t="shared" si="0"/>
        <v>#DIV/0!</v>
      </c>
      <c r="BD54" s="63" t="e">
        <f t="shared" si="1"/>
        <v>#DIV/0!</v>
      </c>
      <c r="BE54" s="63" t="e">
        <f t="shared" si="2"/>
        <v>#DIV/0!</v>
      </c>
    </row>
    <row r="55" spans="1:57" ht="13.5" customHeight="1" hidden="1">
      <c r="A55" s="55">
        <v>45</v>
      </c>
      <c r="B55" s="59"/>
      <c r="C55" s="60"/>
      <c r="D55" s="61"/>
      <c r="E55" s="6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 t="e">
        <f t="shared" si="0"/>
        <v>#DIV/0!</v>
      </c>
      <c r="BD55" s="63" t="e">
        <f t="shared" si="1"/>
        <v>#DIV/0!</v>
      </c>
      <c r="BE55" s="63" t="e">
        <f t="shared" si="2"/>
        <v>#DIV/0!</v>
      </c>
    </row>
    <row r="56" spans="1:57" ht="13.5" customHeight="1" hidden="1">
      <c r="A56" s="55">
        <v>46</v>
      </c>
      <c r="B56" s="59"/>
      <c r="C56" s="67"/>
      <c r="D56" s="61"/>
      <c r="E56" s="64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 t="e">
        <f t="shared" si="0"/>
        <v>#DIV/0!</v>
      </c>
      <c r="BD56" s="63" t="e">
        <f t="shared" si="1"/>
        <v>#DIV/0!</v>
      </c>
      <c r="BE56" s="63" t="e">
        <f t="shared" si="2"/>
        <v>#DIV/0!</v>
      </c>
    </row>
    <row r="57" spans="1:57" ht="13.5" customHeight="1" hidden="1">
      <c r="A57" s="55">
        <v>47</v>
      </c>
      <c r="B57" s="59"/>
      <c r="C57" s="67"/>
      <c r="D57" s="61"/>
      <c r="E57" s="64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 t="e">
        <f t="shared" si="0"/>
        <v>#DIV/0!</v>
      </c>
      <c r="BD57" s="63" t="e">
        <f t="shared" si="1"/>
        <v>#DIV/0!</v>
      </c>
      <c r="BE57" s="63" t="e">
        <f t="shared" si="2"/>
        <v>#DIV/0!</v>
      </c>
    </row>
    <row r="58" spans="1:57" ht="13.5" customHeight="1" hidden="1">
      <c r="A58" s="55">
        <v>48</v>
      </c>
      <c r="B58" s="59"/>
      <c r="C58" s="67"/>
      <c r="D58" s="61"/>
      <c r="E58" s="64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 t="e">
        <f t="shared" si="0"/>
        <v>#DIV/0!</v>
      </c>
      <c r="BD58" s="63" t="e">
        <f t="shared" si="1"/>
        <v>#DIV/0!</v>
      </c>
      <c r="BE58" s="63" t="e">
        <f t="shared" si="2"/>
        <v>#DIV/0!</v>
      </c>
    </row>
    <row r="59" spans="1:57" ht="13.5" customHeight="1" hidden="1">
      <c r="A59" s="55">
        <v>49</v>
      </c>
      <c r="B59" s="59"/>
      <c r="C59" s="67"/>
      <c r="D59" s="61"/>
      <c r="E59" s="64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 t="e">
        <f t="shared" si="0"/>
        <v>#DIV/0!</v>
      </c>
      <c r="BD59" s="63" t="e">
        <f t="shared" si="1"/>
        <v>#DIV/0!</v>
      </c>
      <c r="BE59" s="63" t="e">
        <f t="shared" si="2"/>
        <v>#DIV/0!</v>
      </c>
    </row>
    <row r="60" spans="1:57" ht="13.5" customHeight="1" hidden="1">
      <c r="A60" s="55">
        <v>50</v>
      </c>
      <c r="B60" s="59"/>
      <c r="C60" s="67"/>
      <c r="D60" s="61"/>
      <c r="E60" s="64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 t="e">
        <f t="shared" si="0"/>
        <v>#DIV/0!</v>
      </c>
      <c r="BD60" s="63" t="e">
        <f t="shared" si="1"/>
        <v>#DIV/0!</v>
      </c>
      <c r="BE60" s="63" t="e">
        <f t="shared" si="2"/>
        <v>#DIV/0!</v>
      </c>
    </row>
    <row r="61" spans="1:57" ht="13.5" customHeight="1" hidden="1">
      <c r="A61" s="55">
        <v>51</v>
      </c>
      <c r="B61" s="71"/>
      <c r="C61" s="67"/>
      <c r="D61" s="61"/>
      <c r="E61" s="64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 t="e">
        <f t="shared" si="0"/>
        <v>#DIV/0!</v>
      </c>
      <c r="BD61" s="63" t="e">
        <f t="shared" si="1"/>
        <v>#DIV/0!</v>
      </c>
      <c r="BE61" s="63" t="e">
        <f t="shared" si="2"/>
        <v>#DIV/0!</v>
      </c>
    </row>
    <row r="62" spans="1:57" ht="13.5" customHeight="1" hidden="1">
      <c r="A62" s="55">
        <v>52</v>
      </c>
      <c r="B62" s="71"/>
      <c r="C62" s="67"/>
      <c r="D62" s="61"/>
      <c r="E62" s="64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 t="e">
        <f t="shared" si="0"/>
        <v>#DIV/0!</v>
      </c>
      <c r="BD62" s="63" t="e">
        <f t="shared" si="1"/>
        <v>#DIV/0!</v>
      </c>
      <c r="BE62" s="63" t="e">
        <f t="shared" si="2"/>
        <v>#DIV/0!</v>
      </c>
    </row>
    <row r="63" spans="1:57" ht="13.5" customHeight="1" hidden="1">
      <c r="A63" s="55">
        <v>53</v>
      </c>
      <c r="B63" s="71"/>
      <c r="C63" s="67"/>
      <c r="D63" s="61"/>
      <c r="E63" s="64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 t="e">
        <f t="shared" si="0"/>
        <v>#DIV/0!</v>
      </c>
      <c r="BD63" s="63" t="e">
        <f t="shared" si="1"/>
        <v>#DIV/0!</v>
      </c>
      <c r="BE63" s="63" t="e">
        <f t="shared" si="2"/>
        <v>#DIV/0!</v>
      </c>
    </row>
    <row r="64" spans="1:57" ht="13.5" customHeight="1" hidden="1">
      <c r="A64" s="55">
        <v>54</v>
      </c>
      <c r="B64" s="71"/>
      <c r="C64" s="67"/>
      <c r="D64" s="61"/>
      <c r="E64" s="64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 t="e">
        <f t="shared" si="0"/>
        <v>#DIV/0!</v>
      </c>
      <c r="BD64" s="63" t="e">
        <f t="shared" si="1"/>
        <v>#DIV/0!</v>
      </c>
      <c r="BE64" s="63" t="e">
        <f t="shared" si="2"/>
        <v>#DIV/0!</v>
      </c>
    </row>
    <row r="65" spans="1:57" ht="13.5" customHeight="1" hidden="1">
      <c r="A65" s="55">
        <v>55</v>
      </c>
      <c r="B65" s="71"/>
      <c r="C65" s="67"/>
      <c r="D65" s="61"/>
      <c r="E65" s="64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 t="e">
        <f t="shared" si="0"/>
        <v>#DIV/0!</v>
      </c>
      <c r="BD65" s="63" t="e">
        <f t="shared" si="1"/>
        <v>#DIV/0!</v>
      </c>
      <c r="BE65" s="63" t="e">
        <f t="shared" si="2"/>
        <v>#DIV/0!</v>
      </c>
    </row>
    <row r="66" spans="1:57" ht="13.5" customHeight="1" hidden="1">
      <c r="A66" s="55">
        <v>56</v>
      </c>
      <c r="B66" s="71"/>
      <c r="C66" s="67"/>
      <c r="D66" s="61"/>
      <c r="E66" s="64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 t="e">
        <f t="shared" si="0"/>
        <v>#DIV/0!</v>
      </c>
      <c r="BD66" s="63" t="e">
        <f t="shared" si="1"/>
        <v>#DIV/0!</v>
      </c>
      <c r="BE66" s="63" t="e">
        <f t="shared" si="2"/>
        <v>#DIV/0!</v>
      </c>
    </row>
    <row r="67" spans="1:57" ht="13.5" customHeight="1" hidden="1">
      <c r="A67" s="55">
        <v>57</v>
      </c>
      <c r="B67" s="71"/>
      <c r="C67" s="67"/>
      <c r="D67" s="61"/>
      <c r="E67" s="64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 t="e">
        <f t="shared" si="0"/>
        <v>#DIV/0!</v>
      </c>
      <c r="BD67" s="63" t="e">
        <f t="shared" si="1"/>
        <v>#DIV/0!</v>
      </c>
      <c r="BE67" s="63" t="e">
        <f t="shared" si="2"/>
        <v>#DIV/0!</v>
      </c>
    </row>
    <row r="68" spans="1:57" ht="13.5" customHeight="1" hidden="1">
      <c r="A68" s="55">
        <v>58</v>
      </c>
      <c r="B68" s="71"/>
      <c r="C68" s="67"/>
      <c r="D68" s="61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 t="e">
        <f t="shared" si="0"/>
        <v>#DIV/0!</v>
      </c>
      <c r="BD68" s="63" t="e">
        <f t="shared" si="1"/>
        <v>#DIV/0!</v>
      </c>
      <c r="BE68" s="63" t="e">
        <f t="shared" si="2"/>
        <v>#DIV/0!</v>
      </c>
    </row>
    <row r="69" spans="1:57" ht="13.5" customHeight="1" hidden="1">
      <c r="A69" s="55">
        <v>59</v>
      </c>
      <c r="B69" s="71"/>
      <c r="C69" s="67"/>
      <c r="D69" s="61"/>
      <c r="E69" s="64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 t="e">
        <f t="shared" si="0"/>
        <v>#DIV/0!</v>
      </c>
      <c r="BD69" s="63" t="e">
        <f t="shared" si="1"/>
        <v>#DIV/0!</v>
      </c>
      <c r="BE69" s="63" t="e">
        <f t="shared" si="2"/>
        <v>#DIV/0!</v>
      </c>
    </row>
    <row r="70" spans="1:57" ht="13.5" customHeight="1" hidden="1">
      <c r="A70" s="55">
        <v>60</v>
      </c>
      <c r="B70" s="71"/>
      <c r="C70" s="67"/>
      <c r="D70" s="61"/>
      <c r="E70" s="64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 t="e">
        <f t="shared" si="0"/>
        <v>#DIV/0!</v>
      </c>
      <c r="BD70" s="63" t="e">
        <f t="shared" si="1"/>
        <v>#DIV/0!</v>
      </c>
      <c r="BE70" s="63" t="e">
        <f t="shared" si="2"/>
        <v>#DIV/0!</v>
      </c>
    </row>
    <row r="71" spans="1:57" ht="13.5" customHeight="1" hidden="1">
      <c r="A71" s="55">
        <v>61</v>
      </c>
      <c r="B71" s="71"/>
      <c r="C71" s="67"/>
      <c r="D71" s="61"/>
      <c r="E71" s="64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 t="e">
        <f t="shared" si="0"/>
        <v>#DIV/0!</v>
      </c>
      <c r="BD71" s="63" t="e">
        <f t="shared" si="1"/>
        <v>#DIV/0!</v>
      </c>
      <c r="BE71" s="63" t="e">
        <f t="shared" si="2"/>
        <v>#DIV/0!</v>
      </c>
    </row>
    <row r="72" spans="1:57" ht="13.5" customHeight="1" hidden="1">
      <c r="A72" s="55">
        <v>62</v>
      </c>
      <c r="B72" s="71"/>
      <c r="C72" s="67"/>
      <c r="D72" s="61"/>
      <c r="E72" s="64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 t="e">
        <f t="shared" si="0"/>
        <v>#DIV/0!</v>
      </c>
      <c r="BD72" s="63" t="e">
        <f t="shared" si="1"/>
        <v>#DIV/0!</v>
      </c>
      <c r="BE72" s="63" t="e">
        <f t="shared" si="2"/>
        <v>#DIV/0!</v>
      </c>
    </row>
    <row r="73" spans="1:57" ht="13.5" customHeight="1" hidden="1">
      <c r="A73" s="55">
        <v>63</v>
      </c>
      <c r="B73" s="71"/>
      <c r="C73" s="67"/>
      <c r="D73" s="61"/>
      <c r="E73" s="64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 t="e">
        <f t="shared" si="0"/>
        <v>#DIV/0!</v>
      </c>
      <c r="BD73" s="63" t="e">
        <f t="shared" si="1"/>
        <v>#DIV/0!</v>
      </c>
      <c r="BE73" s="63" t="e">
        <f t="shared" si="2"/>
        <v>#DIV/0!</v>
      </c>
    </row>
    <row r="74" spans="1:57" ht="13.5" customHeight="1" hidden="1">
      <c r="A74" s="55">
        <v>64</v>
      </c>
      <c r="B74" s="71"/>
      <c r="C74" s="67"/>
      <c r="D74" s="61"/>
      <c r="E74" s="64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 t="e">
        <f t="shared" si="0"/>
        <v>#DIV/0!</v>
      </c>
      <c r="BD74" s="63" t="e">
        <f t="shared" si="1"/>
        <v>#DIV/0!</v>
      </c>
      <c r="BE74" s="63" t="e">
        <f t="shared" si="2"/>
        <v>#DIV/0!</v>
      </c>
    </row>
    <row r="75" spans="1:57" ht="13.5" customHeight="1" hidden="1">
      <c r="A75" s="55">
        <v>65</v>
      </c>
      <c r="B75" s="71"/>
      <c r="C75" s="67"/>
      <c r="D75" s="61"/>
      <c r="E75" s="64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 t="e">
        <f t="shared" si="0"/>
        <v>#DIV/0!</v>
      </c>
      <c r="BD75" s="63" t="e">
        <f t="shared" si="1"/>
        <v>#DIV/0!</v>
      </c>
      <c r="BE75" s="63" t="e">
        <f t="shared" si="2"/>
        <v>#DIV/0!</v>
      </c>
    </row>
    <row r="76" spans="1:57" ht="13.5" customHeight="1" hidden="1">
      <c r="A76" s="55">
        <v>66</v>
      </c>
      <c r="B76" s="71"/>
      <c r="C76" s="67"/>
      <c r="D76" s="61"/>
      <c r="E76" s="64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 t="e">
        <f t="shared" si="0"/>
        <v>#DIV/0!</v>
      </c>
      <c r="BD76" s="63" t="e">
        <f t="shared" si="1"/>
        <v>#DIV/0!</v>
      </c>
      <c r="BE76" s="63" t="e">
        <f t="shared" si="2"/>
        <v>#DIV/0!</v>
      </c>
    </row>
    <row r="77" spans="1:57" ht="13.5" customHeight="1" hidden="1">
      <c r="A77" s="55">
        <v>67</v>
      </c>
      <c r="B77" s="71"/>
      <c r="C77" s="67"/>
      <c r="D77" s="61"/>
      <c r="E77" s="64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 t="e">
        <f t="shared" si="0"/>
        <v>#DIV/0!</v>
      </c>
      <c r="BD77" s="63" t="e">
        <f t="shared" si="1"/>
        <v>#DIV/0!</v>
      </c>
      <c r="BE77" s="63" t="e">
        <f t="shared" si="2"/>
        <v>#DIV/0!</v>
      </c>
    </row>
    <row r="78" spans="1:57" ht="13.5" customHeight="1" hidden="1">
      <c r="A78" s="55">
        <v>68</v>
      </c>
      <c r="B78" s="71"/>
      <c r="C78" s="67"/>
      <c r="D78" s="61"/>
      <c r="E78" s="64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 t="e">
        <f t="shared" si="0"/>
        <v>#DIV/0!</v>
      </c>
      <c r="BD78" s="63" t="e">
        <f t="shared" si="1"/>
        <v>#DIV/0!</v>
      </c>
      <c r="BE78" s="63" t="e">
        <f t="shared" si="2"/>
        <v>#DIV/0!</v>
      </c>
    </row>
    <row r="79" spans="1:57" ht="13.5" customHeight="1" hidden="1">
      <c r="A79" s="55">
        <v>69</v>
      </c>
      <c r="B79" s="71"/>
      <c r="C79" s="67"/>
      <c r="D79" s="61"/>
      <c r="E79" s="64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 t="e">
        <f t="shared" si="0"/>
        <v>#DIV/0!</v>
      </c>
      <c r="BD79" s="63" t="e">
        <f t="shared" si="1"/>
        <v>#DIV/0!</v>
      </c>
      <c r="BE79" s="63" t="e">
        <f t="shared" si="2"/>
        <v>#DIV/0!</v>
      </c>
    </row>
    <row r="80" spans="1:57" ht="13.5" customHeight="1" hidden="1">
      <c r="A80" s="55">
        <v>70</v>
      </c>
      <c r="B80" s="71"/>
      <c r="C80" s="67"/>
      <c r="D80" s="61"/>
      <c r="E80" s="64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 t="e">
        <f t="shared" si="0"/>
        <v>#DIV/0!</v>
      </c>
      <c r="BD80" s="63" t="e">
        <f t="shared" si="1"/>
        <v>#DIV/0!</v>
      </c>
      <c r="BE80" s="63" t="e">
        <f t="shared" si="2"/>
        <v>#DIV/0!</v>
      </c>
    </row>
    <row r="81" spans="1:57" ht="13.5" customHeight="1" hidden="1">
      <c r="A81" s="55">
        <v>71</v>
      </c>
      <c r="B81" s="71"/>
      <c r="C81" s="67"/>
      <c r="D81" s="61"/>
      <c r="E81" s="64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 t="e">
        <f t="shared" si="0"/>
        <v>#DIV/0!</v>
      </c>
      <c r="BD81" s="63" t="e">
        <f t="shared" si="1"/>
        <v>#DIV/0!</v>
      </c>
      <c r="BE81" s="63" t="e">
        <f t="shared" si="2"/>
        <v>#DIV/0!</v>
      </c>
    </row>
    <row r="82" spans="1:57" ht="13.5" customHeight="1" hidden="1">
      <c r="A82" s="55">
        <v>72</v>
      </c>
      <c r="B82" s="71"/>
      <c r="C82" s="67"/>
      <c r="D82" s="61"/>
      <c r="E82" s="64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 t="e">
        <f t="shared" si="0"/>
        <v>#DIV/0!</v>
      </c>
      <c r="BD82" s="63" t="e">
        <f t="shared" si="1"/>
        <v>#DIV/0!</v>
      </c>
      <c r="BE82" s="63" t="e">
        <f t="shared" si="2"/>
        <v>#DIV/0!</v>
      </c>
    </row>
    <row r="83" spans="1:57" ht="13.5" customHeight="1" hidden="1">
      <c r="A83" s="55">
        <v>73</v>
      </c>
      <c r="B83" s="71"/>
      <c r="C83" s="67"/>
      <c r="D83" s="61"/>
      <c r="E83" s="64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 t="e">
        <f t="shared" si="0"/>
        <v>#DIV/0!</v>
      </c>
      <c r="BD83" s="63" t="e">
        <f t="shared" si="1"/>
        <v>#DIV/0!</v>
      </c>
      <c r="BE83" s="63" t="e">
        <f t="shared" si="2"/>
        <v>#DIV/0!</v>
      </c>
    </row>
    <row r="84" spans="1:57" ht="13.5" customHeight="1" hidden="1">
      <c r="A84" s="55">
        <v>74</v>
      </c>
      <c r="B84" s="71"/>
      <c r="C84" s="67"/>
      <c r="D84" s="61"/>
      <c r="E84" s="64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 t="e">
        <f t="shared" si="0"/>
        <v>#DIV/0!</v>
      </c>
      <c r="BD84" s="63" t="e">
        <f t="shared" si="1"/>
        <v>#DIV/0!</v>
      </c>
      <c r="BE84" s="63" t="e">
        <f t="shared" si="2"/>
        <v>#DIV/0!</v>
      </c>
    </row>
    <row r="85" spans="1:57" ht="13.5" customHeight="1" hidden="1">
      <c r="A85" s="55">
        <v>75</v>
      </c>
      <c r="B85" s="71"/>
      <c r="C85" s="67"/>
      <c r="D85" s="61"/>
      <c r="E85" s="64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 t="e">
        <f t="shared" si="0"/>
        <v>#DIV/0!</v>
      </c>
      <c r="BD85" s="63" t="e">
        <f t="shared" si="1"/>
        <v>#DIV/0!</v>
      </c>
      <c r="BE85" s="63" t="e">
        <f t="shared" si="2"/>
        <v>#DIV/0!</v>
      </c>
    </row>
    <row r="86" spans="1:57" ht="13.5" customHeight="1" hidden="1">
      <c r="A86" s="55">
        <v>76</v>
      </c>
      <c r="B86" s="71"/>
      <c r="C86" s="67"/>
      <c r="D86" s="61"/>
      <c r="E86" s="64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 t="e">
        <f t="shared" si="0"/>
        <v>#DIV/0!</v>
      </c>
      <c r="BD86" s="63" t="e">
        <f t="shared" si="1"/>
        <v>#DIV/0!</v>
      </c>
      <c r="BE86" s="63" t="e">
        <f t="shared" si="2"/>
        <v>#DIV/0!</v>
      </c>
    </row>
    <row r="87" spans="1:57" ht="13.5" customHeight="1" hidden="1">
      <c r="A87" s="55">
        <v>77</v>
      </c>
      <c r="B87" s="71"/>
      <c r="C87" s="67"/>
      <c r="D87" s="61"/>
      <c r="E87" s="64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 t="e">
        <f t="shared" si="0"/>
        <v>#DIV/0!</v>
      </c>
      <c r="BD87" s="63" t="e">
        <f t="shared" si="1"/>
        <v>#DIV/0!</v>
      </c>
      <c r="BE87" s="63" t="e">
        <f t="shared" si="2"/>
        <v>#DIV/0!</v>
      </c>
    </row>
    <row r="88" spans="1:57" ht="13.5" customHeight="1" hidden="1">
      <c r="A88" s="55">
        <v>78</v>
      </c>
      <c r="B88" s="71"/>
      <c r="C88" s="67"/>
      <c r="D88" s="61"/>
      <c r="E88" s="64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 t="e">
        <f t="shared" si="0"/>
        <v>#DIV/0!</v>
      </c>
      <c r="BD88" s="63" t="e">
        <f t="shared" si="1"/>
        <v>#DIV/0!</v>
      </c>
      <c r="BE88" s="63" t="e">
        <f t="shared" si="2"/>
        <v>#DIV/0!</v>
      </c>
    </row>
    <row r="89" spans="1:57" ht="13.5" customHeight="1" hidden="1">
      <c r="A89" s="55">
        <v>79</v>
      </c>
      <c r="B89" s="71"/>
      <c r="C89" s="67"/>
      <c r="D89" s="61"/>
      <c r="E89" s="64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 t="e">
        <f t="shared" si="0"/>
        <v>#DIV/0!</v>
      </c>
      <c r="BD89" s="63" t="e">
        <f t="shared" si="1"/>
        <v>#DIV/0!</v>
      </c>
      <c r="BE89" s="63" t="e">
        <f t="shared" si="2"/>
        <v>#DIV/0!</v>
      </c>
    </row>
    <row r="90" spans="1:57" ht="13.5" customHeight="1" hidden="1">
      <c r="A90" s="55">
        <v>80</v>
      </c>
      <c r="B90" s="71"/>
      <c r="C90" s="67"/>
      <c r="D90" s="61"/>
      <c r="E90" s="64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 t="e">
        <f t="shared" si="0"/>
        <v>#DIV/0!</v>
      </c>
      <c r="BD90" s="63" t="e">
        <f t="shared" si="1"/>
        <v>#DIV/0!</v>
      </c>
      <c r="BE90" s="63" t="e">
        <f t="shared" si="2"/>
        <v>#DIV/0!</v>
      </c>
    </row>
    <row r="91" spans="1:57" ht="13.5" customHeight="1" hidden="1">
      <c r="A91" s="55">
        <v>81</v>
      </c>
      <c r="B91" s="71"/>
      <c r="C91" s="67"/>
      <c r="D91" s="61"/>
      <c r="E91" s="64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 t="e">
        <f t="shared" si="0"/>
        <v>#DIV/0!</v>
      </c>
      <c r="BD91" s="63" t="e">
        <f t="shared" si="1"/>
        <v>#DIV/0!</v>
      </c>
      <c r="BE91" s="63" t="e">
        <f t="shared" si="2"/>
        <v>#DIV/0!</v>
      </c>
    </row>
    <row r="92" spans="1:57" ht="13.5" customHeight="1" hidden="1">
      <c r="A92" s="55">
        <v>82</v>
      </c>
      <c r="B92" s="71"/>
      <c r="C92" s="67"/>
      <c r="D92" s="61"/>
      <c r="E92" s="64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 t="e">
        <f t="shared" si="0"/>
        <v>#DIV/0!</v>
      </c>
      <c r="BD92" s="63" t="e">
        <f t="shared" si="1"/>
        <v>#DIV/0!</v>
      </c>
      <c r="BE92" s="63" t="e">
        <f t="shared" si="2"/>
        <v>#DIV/0!</v>
      </c>
    </row>
    <row r="93" spans="1:57" ht="13.5" customHeight="1" hidden="1">
      <c r="A93" s="55">
        <v>83</v>
      </c>
      <c r="B93" s="71"/>
      <c r="C93" s="67"/>
      <c r="D93" s="61"/>
      <c r="E93" s="64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 t="e">
        <f t="shared" si="0"/>
        <v>#DIV/0!</v>
      </c>
      <c r="BD93" s="63" t="e">
        <f t="shared" si="1"/>
        <v>#DIV/0!</v>
      </c>
      <c r="BE93" s="63" t="e">
        <f t="shared" si="2"/>
        <v>#DIV/0!</v>
      </c>
    </row>
    <row r="94" spans="1:57" ht="13.5" customHeight="1" hidden="1">
      <c r="A94" s="55">
        <v>84</v>
      </c>
      <c r="B94" s="71"/>
      <c r="C94" s="67"/>
      <c r="D94" s="61"/>
      <c r="E94" s="64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 t="e">
        <f t="shared" si="0"/>
        <v>#DIV/0!</v>
      </c>
      <c r="BD94" s="63" t="e">
        <f t="shared" si="1"/>
        <v>#DIV/0!</v>
      </c>
      <c r="BE94" s="63" t="e">
        <f t="shared" si="2"/>
        <v>#DIV/0!</v>
      </c>
    </row>
    <row r="95" spans="1:57" ht="13.5" customHeight="1" hidden="1">
      <c r="A95" s="55">
        <v>85</v>
      </c>
      <c r="B95" s="71"/>
      <c r="C95" s="67"/>
      <c r="D95" s="61"/>
      <c r="E95" s="64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 t="e">
        <f t="shared" si="0"/>
        <v>#DIV/0!</v>
      </c>
      <c r="BD95" s="63" t="e">
        <f t="shared" si="1"/>
        <v>#DIV/0!</v>
      </c>
      <c r="BE95" s="63" t="e">
        <f t="shared" si="2"/>
        <v>#DIV/0!</v>
      </c>
    </row>
    <row r="96" spans="1:57" ht="13.5" customHeight="1" hidden="1">
      <c r="A96" s="55">
        <v>86</v>
      </c>
      <c r="B96" s="71"/>
      <c r="C96" s="67"/>
      <c r="D96" s="61"/>
      <c r="E96" s="64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 t="e">
        <f t="shared" si="0"/>
        <v>#DIV/0!</v>
      </c>
      <c r="BD96" s="63" t="e">
        <f t="shared" si="1"/>
        <v>#DIV/0!</v>
      </c>
      <c r="BE96" s="63" t="e">
        <f t="shared" si="2"/>
        <v>#DIV/0!</v>
      </c>
    </row>
    <row r="97" spans="1:57" ht="13.5" customHeight="1" hidden="1">
      <c r="A97" s="55">
        <v>87</v>
      </c>
      <c r="B97" s="71"/>
      <c r="C97" s="67"/>
      <c r="D97" s="61"/>
      <c r="E97" s="64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 t="e">
        <f t="shared" si="0"/>
        <v>#DIV/0!</v>
      </c>
      <c r="BD97" s="63" t="e">
        <f t="shared" si="1"/>
        <v>#DIV/0!</v>
      </c>
      <c r="BE97" s="63" t="e">
        <f t="shared" si="2"/>
        <v>#DIV/0!</v>
      </c>
    </row>
    <row r="98" spans="1:57" ht="13.5" customHeight="1" hidden="1">
      <c r="A98" s="55">
        <v>88</v>
      </c>
      <c r="B98" s="71"/>
      <c r="C98" s="67"/>
      <c r="D98" s="61"/>
      <c r="E98" s="64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 t="e">
        <f t="shared" si="0"/>
        <v>#DIV/0!</v>
      </c>
      <c r="BD98" s="63" t="e">
        <f t="shared" si="1"/>
        <v>#DIV/0!</v>
      </c>
      <c r="BE98" s="63" t="e">
        <f t="shared" si="2"/>
        <v>#DIV/0!</v>
      </c>
    </row>
    <row r="99" spans="1:57" ht="13.5" customHeight="1" hidden="1">
      <c r="A99" s="55">
        <v>89</v>
      </c>
      <c r="B99" s="71"/>
      <c r="C99" s="67"/>
      <c r="D99" s="61"/>
      <c r="E99" s="64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 t="e">
        <f t="shared" si="0"/>
        <v>#DIV/0!</v>
      </c>
      <c r="BD99" s="63" t="e">
        <f t="shared" si="1"/>
        <v>#DIV/0!</v>
      </c>
      <c r="BE99" s="63" t="e">
        <f t="shared" si="2"/>
        <v>#DIV/0!</v>
      </c>
    </row>
    <row r="100" spans="1:57" ht="13.5" customHeight="1" hidden="1">
      <c r="A100" s="55">
        <v>90</v>
      </c>
      <c r="B100" s="71"/>
      <c r="C100" s="67"/>
      <c r="D100" s="61"/>
      <c r="E100" s="64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 t="e">
        <f t="shared" si="0"/>
        <v>#DIV/0!</v>
      </c>
      <c r="BD100" s="63" t="e">
        <f t="shared" si="1"/>
        <v>#DIV/0!</v>
      </c>
      <c r="BE100" s="63" t="e">
        <f t="shared" si="2"/>
        <v>#DIV/0!</v>
      </c>
    </row>
    <row r="101" spans="1:57" ht="13.5" customHeight="1" hidden="1">
      <c r="A101" s="55">
        <v>91</v>
      </c>
      <c r="B101" s="71"/>
      <c r="C101" s="67"/>
      <c r="D101" s="61"/>
      <c r="E101" s="64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 t="e">
        <f t="shared" si="0"/>
        <v>#DIV/0!</v>
      </c>
      <c r="BD101" s="63" t="e">
        <f t="shared" si="1"/>
        <v>#DIV/0!</v>
      </c>
      <c r="BE101" s="63" t="e">
        <f t="shared" si="2"/>
        <v>#DIV/0!</v>
      </c>
    </row>
    <row r="102" spans="1:57" ht="13.5" customHeight="1" hidden="1">
      <c r="A102" s="55">
        <v>92</v>
      </c>
      <c r="B102" s="71"/>
      <c r="C102" s="67"/>
      <c r="D102" s="61"/>
      <c r="E102" s="64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 t="e">
        <f t="shared" si="0"/>
        <v>#DIV/0!</v>
      </c>
      <c r="BD102" s="63" t="e">
        <f t="shared" si="1"/>
        <v>#DIV/0!</v>
      </c>
      <c r="BE102" s="63" t="e">
        <f t="shared" si="2"/>
        <v>#DIV/0!</v>
      </c>
    </row>
    <row r="103" spans="1:57" ht="13.5" customHeight="1" hidden="1">
      <c r="A103" s="55">
        <v>93</v>
      </c>
      <c r="B103" s="71"/>
      <c r="C103" s="67"/>
      <c r="D103" s="61"/>
      <c r="E103" s="64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 t="e">
        <f t="shared" si="0"/>
        <v>#DIV/0!</v>
      </c>
      <c r="BD103" s="63" t="e">
        <f t="shared" si="1"/>
        <v>#DIV/0!</v>
      </c>
      <c r="BE103" s="63" t="e">
        <f t="shared" si="2"/>
        <v>#DIV/0!</v>
      </c>
    </row>
    <row r="104" spans="1:57" ht="13.5" customHeight="1" hidden="1">
      <c r="A104" s="55">
        <v>94</v>
      </c>
      <c r="B104" s="71"/>
      <c r="C104" s="67"/>
      <c r="D104" s="61"/>
      <c r="E104" s="64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 t="e">
        <f t="shared" si="0"/>
        <v>#DIV/0!</v>
      </c>
      <c r="BD104" s="63" t="e">
        <f t="shared" si="1"/>
        <v>#DIV/0!</v>
      </c>
      <c r="BE104" s="63" t="e">
        <f t="shared" si="2"/>
        <v>#DIV/0!</v>
      </c>
    </row>
    <row r="105" spans="1:57" ht="13.5" customHeight="1" hidden="1">
      <c r="A105" s="55">
        <v>95</v>
      </c>
      <c r="B105" s="71"/>
      <c r="C105" s="67"/>
      <c r="D105" s="61"/>
      <c r="E105" s="64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 t="e">
        <f t="shared" si="0"/>
        <v>#DIV/0!</v>
      </c>
      <c r="BD105" s="63" t="e">
        <f t="shared" si="1"/>
        <v>#DIV/0!</v>
      </c>
      <c r="BE105" s="63" t="e">
        <f t="shared" si="2"/>
        <v>#DIV/0!</v>
      </c>
    </row>
    <row r="106" spans="1:57" ht="13.5" customHeight="1" hidden="1">
      <c r="A106" s="55">
        <v>96</v>
      </c>
      <c r="B106" s="71"/>
      <c r="C106" s="67"/>
      <c r="D106" s="61"/>
      <c r="E106" s="64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 t="e">
        <f t="shared" si="0"/>
        <v>#DIV/0!</v>
      </c>
      <c r="BD106" s="63" t="e">
        <f t="shared" si="1"/>
        <v>#DIV/0!</v>
      </c>
      <c r="BE106" s="63" t="e">
        <f t="shared" si="2"/>
        <v>#DIV/0!</v>
      </c>
    </row>
    <row r="107" spans="1:57" ht="13.5" customHeight="1" hidden="1">
      <c r="A107" s="55">
        <v>97</v>
      </c>
      <c r="B107" s="71"/>
      <c r="C107" s="67"/>
      <c r="D107" s="61"/>
      <c r="E107" s="64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 t="e">
        <f t="shared" si="0"/>
        <v>#DIV/0!</v>
      </c>
      <c r="BD107" s="63" t="e">
        <f t="shared" si="1"/>
        <v>#DIV/0!</v>
      </c>
      <c r="BE107" s="63" t="e">
        <f t="shared" si="2"/>
        <v>#DIV/0!</v>
      </c>
    </row>
    <row r="108" spans="1:57" ht="13.5" customHeight="1" hidden="1">
      <c r="A108" s="55">
        <v>98</v>
      </c>
      <c r="B108" s="71"/>
      <c r="C108" s="67"/>
      <c r="D108" s="61"/>
      <c r="E108" s="64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 t="e">
        <f t="shared" si="0"/>
        <v>#DIV/0!</v>
      </c>
      <c r="BD108" s="63" t="e">
        <f t="shared" si="1"/>
        <v>#DIV/0!</v>
      </c>
      <c r="BE108" s="63" t="e">
        <f t="shared" si="2"/>
        <v>#DIV/0!</v>
      </c>
    </row>
    <row r="109" spans="1:57" ht="13.5" customHeight="1" hidden="1">
      <c r="A109" s="55">
        <v>99</v>
      </c>
      <c r="B109" s="71"/>
      <c r="C109" s="67"/>
      <c r="D109" s="61"/>
      <c r="E109" s="64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 t="e">
        <f t="shared" si="0"/>
        <v>#DIV/0!</v>
      </c>
      <c r="BD109" s="63" t="e">
        <f t="shared" si="1"/>
        <v>#DIV/0!</v>
      </c>
      <c r="BE109" s="63" t="e">
        <f t="shared" si="2"/>
        <v>#DIV/0!</v>
      </c>
    </row>
    <row r="110" spans="1:57" ht="13.5" customHeight="1" hidden="1">
      <c r="A110" s="55">
        <v>100</v>
      </c>
      <c r="B110" s="71"/>
      <c r="C110" s="67"/>
      <c r="D110" s="61"/>
      <c r="E110" s="64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 t="e">
        <f t="shared" si="0"/>
        <v>#DIV/0!</v>
      </c>
      <c r="BD110" s="63" t="e">
        <f t="shared" si="1"/>
        <v>#DIV/0!</v>
      </c>
      <c r="BE110" s="63" t="e">
        <f t="shared" si="2"/>
        <v>#DIV/0!</v>
      </c>
    </row>
    <row r="111" spans="1:57" ht="13.5" customHeight="1" hidden="1">
      <c r="A111" s="55">
        <v>101</v>
      </c>
      <c r="B111" s="71"/>
      <c r="C111" s="67"/>
      <c r="D111" s="61"/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 t="e">
        <f t="shared" si="0"/>
        <v>#DIV/0!</v>
      </c>
      <c r="BD111" s="63" t="e">
        <f t="shared" si="1"/>
        <v>#DIV/0!</v>
      </c>
      <c r="BE111" s="63" t="e">
        <f t="shared" si="2"/>
        <v>#DIV/0!</v>
      </c>
    </row>
    <row r="112" spans="1:57" ht="13.5" customHeight="1" hidden="1">
      <c r="A112" s="55">
        <v>102</v>
      </c>
      <c r="B112" s="71"/>
      <c r="C112" s="67"/>
      <c r="D112" s="61"/>
      <c r="E112" s="64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 t="e">
        <f t="shared" si="0"/>
        <v>#DIV/0!</v>
      </c>
      <c r="BD112" s="63" t="e">
        <f t="shared" si="1"/>
        <v>#DIV/0!</v>
      </c>
      <c r="BE112" s="63" t="e">
        <f t="shared" si="2"/>
        <v>#DIV/0!</v>
      </c>
    </row>
    <row r="113" spans="1:57" ht="13.5" customHeight="1" hidden="1">
      <c r="A113" s="55">
        <v>103</v>
      </c>
      <c r="B113" s="71"/>
      <c r="C113" s="67"/>
      <c r="D113" s="61"/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 t="e">
        <f t="shared" si="0"/>
        <v>#DIV/0!</v>
      </c>
      <c r="BD113" s="63" t="e">
        <f t="shared" si="1"/>
        <v>#DIV/0!</v>
      </c>
      <c r="BE113" s="63" t="e">
        <f t="shared" si="2"/>
        <v>#DIV/0!</v>
      </c>
    </row>
    <row r="114" spans="1:57" ht="13.5" customHeight="1" hidden="1">
      <c r="A114" s="55">
        <v>104</v>
      </c>
      <c r="B114" s="71"/>
      <c r="C114" s="67"/>
      <c r="D114" s="61"/>
      <c r="E114" s="64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 t="e">
        <f t="shared" si="0"/>
        <v>#DIV/0!</v>
      </c>
      <c r="BD114" s="63" t="e">
        <f t="shared" si="1"/>
        <v>#DIV/0!</v>
      </c>
      <c r="BE114" s="63" t="e">
        <f t="shared" si="2"/>
        <v>#DIV/0!</v>
      </c>
    </row>
    <row r="115" spans="1:57" ht="13.5" customHeight="1" hidden="1">
      <c r="A115" s="55">
        <v>105</v>
      </c>
      <c r="B115" s="71"/>
      <c r="C115" s="67"/>
      <c r="D115" s="61"/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 t="e">
        <f t="shared" si="0"/>
        <v>#DIV/0!</v>
      </c>
      <c r="BD115" s="63" t="e">
        <f t="shared" si="1"/>
        <v>#DIV/0!</v>
      </c>
      <c r="BE115" s="63" t="e">
        <f t="shared" si="2"/>
        <v>#DIV/0!</v>
      </c>
    </row>
    <row r="116" spans="1:57" ht="13.5" customHeight="1" hidden="1">
      <c r="A116" s="55">
        <v>106</v>
      </c>
      <c r="B116" s="71"/>
      <c r="C116" s="67"/>
      <c r="D116" s="61"/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 t="e">
        <f t="shared" si="0"/>
        <v>#DIV/0!</v>
      </c>
      <c r="BD116" s="63" t="e">
        <f t="shared" si="1"/>
        <v>#DIV/0!</v>
      </c>
      <c r="BE116" s="63" t="e">
        <f t="shared" si="2"/>
        <v>#DIV/0!</v>
      </c>
    </row>
    <row r="117" spans="1:57" ht="13.5" customHeight="1" hidden="1">
      <c r="A117" s="55">
        <v>107</v>
      </c>
      <c r="B117" s="71"/>
      <c r="C117" s="67"/>
      <c r="D117" s="61"/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 t="e">
        <f t="shared" si="0"/>
        <v>#DIV/0!</v>
      </c>
      <c r="BD117" s="63" t="e">
        <f t="shared" si="1"/>
        <v>#DIV/0!</v>
      </c>
      <c r="BE117" s="63" t="e">
        <f t="shared" si="2"/>
        <v>#DIV/0!</v>
      </c>
    </row>
    <row r="118" spans="1:57" ht="13.5" customHeight="1" hidden="1">
      <c r="A118" s="55">
        <v>108</v>
      </c>
      <c r="B118" s="71"/>
      <c r="C118" s="67"/>
      <c r="D118" s="61"/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 t="e">
        <f t="shared" si="0"/>
        <v>#DIV/0!</v>
      </c>
      <c r="BD118" s="63" t="e">
        <f t="shared" si="1"/>
        <v>#DIV/0!</v>
      </c>
      <c r="BE118" s="63" t="e">
        <f t="shared" si="2"/>
        <v>#DIV/0!</v>
      </c>
    </row>
    <row r="119" spans="1:57" ht="13.5" customHeight="1" hidden="1">
      <c r="A119" s="55">
        <v>109</v>
      </c>
      <c r="B119" s="71"/>
      <c r="C119" s="67"/>
      <c r="D119" s="61"/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 t="e">
        <f t="shared" si="0"/>
        <v>#DIV/0!</v>
      </c>
      <c r="BD119" s="63" t="e">
        <f t="shared" si="1"/>
        <v>#DIV/0!</v>
      </c>
      <c r="BE119" s="63" t="e">
        <f t="shared" si="2"/>
        <v>#DIV/0!</v>
      </c>
    </row>
    <row r="120" spans="1:57" ht="13.5" customHeight="1" hidden="1">
      <c r="A120" s="55">
        <v>110</v>
      </c>
      <c r="B120" s="71"/>
      <c r="C120" s="67"/>
      <c r="D120" s="61"/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 t="e">
        <f t="shared" si="0"/>
        <v>#DIV/0!</v>
      </c>
      <c r="BD120" s="63" t="e">
        <f t="shared" si="1"/>
        <v>#DIV/0!</v>
      </c>
      <c r="BE120" s="63" t="e">
        <f t="shared" si="2"/>
        <v>#DIV/0!</v>
      </c>
    </row>
    <row r="121" spans="1:57" ht="13.5" customHeight="1" hidden="1">
      <c r="A121" s="55">
        <v>111</v>
      </c>
      <c r="B121" s="71"/>
      <c r="C121" s="67"/>
      <c r="D121" s="61"/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 t="e">
        <f t="shared" si="0"/>
        <v>#DIV/0!</v>
      </c>
      <c r="BD121" s="63" t="e">
        <f t="shared" si="1"/>
        <v>#DIV/0!</v>
      </c>
      <c r="BE121" s="63" t="e">
        <f t="shared" si="2"/>
        <v>#DIV/0!</v>
      </c>
    </row>
    <row r="122" spans="1:57" ht="13.5" customHeight="1" hidden="1">
      <c r="A122" s="55">
        <v>112</v>
      </c>
      <c r="B122" s="71"/>
      <c r="C122" s="67"/>
      <c r="D122" s="61"/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 t="e">
        <f t="shared" si="0"/>
        <v>#DIV/0!</v>
      </c>
      <c r="BD122" s="63" t="e">
        <f t="shared" si="1"/>
        <v>#DIV/0!</v>
      </c>
      <c r="BE122" s="63" t="e">
        <f t="shared" si="2"/>
        <v>#DIV/0!</v>
      </c>
    </row>
    <row r="123" spans="1:57" ht="13.5" customHeight="1" hidden="1">
      <c r="A123" s="55">
        <v>113</v>
      </c>
      <c r="B123" s="71"/>
      <c r="C123" s="67"/>
      <c r="D123" s="61"/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 t="e">
        <f t="shared" si="0"/>
        <v>#DIV/0!</v>
      </c>
      <c r="BD123" s="63" t="e">
        <f t="shared" si="1"/>
        <v>#DIV/0!</v>
      </c>
      <c r="BE123" s="63" t="e">
        <f t="shared" si="2"/>
        <v>#DIV/0!</v>
      </c>
    </row>
    <row r="124" spans="1:57" ht="13.5" customHeight="1" hidden="1">
      <c r="A124" s="55">
        <v>114</v>
      </c>
      <c r="B124" s="71"/>
      <c r="C124" s="67"/>
      <c r="D124" s="61"/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 t="e">
        <f t="shared" si="0"/>
        <v>#DIV/0!</v>
      </c>
      <c r="BD124" s="63" t="e">
        <f t="shared" si="1"/>
        <v>#DIV/0!</v>
      </c>
      <c r="BE124" s="63" t="e">
        <f t="shared" si="2"/>
        <v>#DIV/0!</v>
      </c>
    </row>
    <row r="125" spans="1:57" ht="13.5" customHeight="1" hidden="1">
      <c r="A125" s="55">
        <v>115</v>
      </c>
      <c r="B125" s="71"/>
      <c r="C125" s="67"/>
      <c r="D125" s="61"/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 t="e">
        <f t="shared" si="0"/>
        <v>#DIV/0!</v>
      </c>
      <c r="BD125" s="63" t="e">
        <f t="shared" si="1"/>
        <v>#DIV/0!</v>
      </c>
      <c r="BE125" s="63" t="e">
        <f t="shared" si="2"/>
        <v>#DIV/0!</v>
      </c>
    </row>
    <row r="126" spans="1:57" ht="13.5" customHeight="1" hidden="1">
      <c r="A126" s="55">
        <v>116</v>
      </c>
      <c r="B126" s="71"/>
      <c r="C126" s="67"/>
      <c r="D126" s="61"/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 t="e">
        <f t="shared" si="0"/>
        <v>#DIV/0!</v>
      </c>
      <c r="BD126" s="63" t="e">
        <f t="shared" si="1"/>
        <v>#DIV/0!</v>
      </c>
      <c r="BE126" s="63" t="e">
        <f t="shared" si="2"/>
        <v>#DIV/0!</v>
      </c>
    </row>
    <row r="127" spans="1:57" ht="13.5" customHeight="1" hidden="1">
      <c r="A127" s="55">
        <v>117</v>
      </c>
      <c r="B127" s="71"/>
      <c r="C127" s="67"/>
      <c r="D127" s="61"/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 t="e">
        <f t="shared" si="0"/>
        <v>#DIV/0!</v>
      </c>
      <c r="BD127" s="63" t="e">
        <f t="shared" si="1"/>
        <v>#DIV/0!</v>
      </c>
      <c r="BE127" s="63" t="e">
        <f t="shared" si="2"/>
        <v>#DIV/0!</v>
      </c>
    </row>
    <row r="128" spans="1:57" ht="13.5" customHeight="1" hidden="1">
      <c r="A128" s="55">
        <v>118</v>
      </c>
      <c r="B128" s="71"/>
      <c r="C128" s="67"/>
      <c r="D128" s="61"/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 t="e">
        <f t="shared" si="0"/>
        <v>#DIV/0!</v>
      </c>
      <c r="BD128" s="63" t="e">
        <f t="shared" si="1"/>
        <v>#DIV/0!</v>
      </c>
      <c r="BE128" s="63" t="e">
        <f t="shared" si="2"/>
        <v>#DIV/0!</v>
      </c>
    </row>
    <row r="129" spans="1:57" ht="13.5" customHeight="1" hidden="1">
      <c r="A129" s="55">
        <v>119</v>
      </c>
      <c r="B129" s="71"/>
      <c r="C129" s="67"/>
      <c r="D129" s="61"/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 t="e">
        <f t="shared" si="0"/>
        <v>#DIV/0!</v>
      </c>
      <c r="BD129" s="63" t="e">
        <f t="shared" si="1"/>
        <v>#DIV/0!</v>
      </c>
      <c r="BE129" s="63" t="e">
        <f t="shared" si="2"/>
        <v>#DIV/0!</v>
      </c>
    </row>
    <row r="130" spans="1:57" ht="13.5" customHeight="1" hidden="1">
      <c r="A130" s="55">
        <v>120</v>
      </c>
      <c r="B130" s="71"/>
      <c r="C130" s="67"/>
      <c r="D130" s="61"/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 t="e">
        <f t="shared" si="0"/>
        <v>#DIV/0!</v>
      </c>
      <c r="BD130" s="63" t="e">
        <f t="shared" si="1"/>
        <v>#DIV/0!</v>
      </c>
      <c r="BE130" s="63" t="e">
        <f t="shared" si="2"/>
        <v>#DIV/0!</v>
      </c>
    </row>
    <row r="131" spans="1:57" ht="13.5" customHeight="1" hidden="1">
      <c r="A131" s="55">
        <v>121</v>
      </c>
      <c r="B131" s="72"/>
      <c r="C131" s="67"/>
      <c r="D131" s="61"/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 t="e">
        <f t="shared" si="0"/>
        <v>#DIV/0!</v>
      </c>
      <c r="BD131" s="63" t="e">
        <f t="shared" si="1"/>
        <v>#DIV/0!</v>
      </c>
      <c r="BE131" s="63" t="e">
        <f t="shared" si="2"/>
        <v>#DIV/0!</v>
      </c>
    </row>
    <row r="132" spans="1:57" ht="13.5" customHeight="1" hidden="1">
      <c r="A132" s="55">
        <v>122</v>
      </c>
      <c r="B132" s="71"/>
      <c r="C132" s="67"/>
      <c r="D132" s="61"/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 t="e">
        <f t="shared" si="0"/>
        <v>#DIV/0!</v>
      </c>
      <c r="BD132" s="63" t="e">
        <f t="shared" si="1"/>
        <v>#DIV/0!</v>
      </c>
      <c r="BE132" s="63" t="e">
        <f t="shared" si="2"/>
        <v>#DIV/0!</v>
      </c>
    </row>
    <row r="133" spans="1:57" ht="13.5" customHeight="1" hidden="1">
      <c r="A133" s="55">
        <v>123</v>
      </c>
      <c r="B133" s="71"/>
      <c r="C133" s="67"/>
      <c r="D133" s="61"/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 t="e">
        <f t="shared" si="0"/>
        <v>#DIV/0!</v>
      </c>
      <c r="BD133" s="63" t="e">
        <f t="shared" si="1"/>
        <v>#DIV/0!</v>
      </c>
      <c r="BE133" s="63" t="e">
        <f t="shared" si="2"/>
        <v>#DIV/0!</v>
      </c>
    </row>
    <row r="134" spans="1:57" ht="13.5" customHeight="1" hidden="1">
      <c r="A134" s="55">
        <v>124</v>
      </c>
      <c r="B134" s="71"/>
      <c r="C134" s="67"/>
      <c r="D134" s="61"/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 t="e">
        <f t="shared" si="0"/>
        <v>#DIV/0!</v>
      </c>
      <c r="BD134" s="63" t="e">
        <f t="shared" si="1"/>
        <v>#DIV/0!</v>
      </c>
      <c r="BE134" s="63" t="e">
        <f t="shared" si="2"/>
        <v>#DIV/0!</v>
      </c>
    </row>
    <row r="135" spans="1:57" ht="13.5" customHeight="1" hidden="1">
      <c r="A135" s="55">
        <v>125</v>
      </c>
      <c r="B135" s="71"/>
      <c r="C135" s="67"/>
      <c r="D135" s="61"/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 t="e">
        <f t="shared" si="0"/>
        <v>#DIV/0!</v>
      </c>
      <c r="BD135" s="63" t="e">
        <f t="shared" si="1"/>
        <v>#DIV/0!</v>
      </c>
      <c r="BE135" s="63" t="e">
        <f t="shared" si="2"/>
        <v>#DIV/0!</v>
      </c>
    </row>
    <row r="136" spans="1:57" ht="13.5" customHeight="1" hidden="1">
      <c r="A136" s="55">
        <v>126</v>
      </c>
      <c r="B136" s="71"/>
      <c r="C136" s="67"/>
      <c r="D136" s="61"/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 t="e">
        <f t="shared" si="0"/>
        <v>#DIV/0!</v>
      </c>
      <c r="BD136" s="63" t="e">
        <f t="shared" si="1"/>
        <v>#DIV/0!</v>
      </c>
      <c r="BE136" s="63" t="e">
        <f t="shared" si="2"/>
        <v>#DIV/0!</v>
      </c>
    </row>
    <row r="137" spans="1:57" ht="13.5" customHeight="1" hidden="1">
      <c r="A137" s="55">
        <v>127</v>
      </c>
      <c r="B137" s="71"/>
      <c r="C137" s="67"/>
      <c r="D137" s="61"/>
      <c r="E137" s="64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 t="e">
        <f t="shared" si="0"/>
        <v>#DIV/0!</v>
      </c>
      <c r="BD137" s="63" t="e">
        <f t="shared" si="1"/>
        <v>#DIV/0!</v>
      </c>
      <c r="BE137" s="63" t="e">
        <f t="shared" si="2"/>
        <v>#DIV/0!</v>
      </c>
    </row>
    <row r="138" spans="1:57" ht="13.5" customHeight="1" hidden="1">
      <c r="A138" s="55">
        <v>128</v>
      </c>
      <c r="B138" s="71"/>
      <c r="C138" s="67"/>
      <c r="D138" s="61"/>
      <c r="E138" s="64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 t="e">
        <f t="shared" si="0"/>
        <v>#DIV/0!</v>
      </c>
      <c r="BD138" s="63" t="e">
        <f t="shared" si="1"/>
        <v>#DIV/0!</v>
      </c>
      <c r="BE138" s="63" t="e">
        <f t="shared" si="2"/>
        <v>#DIV/0!</v>
      </c>
    </row>
    <row r="139" spans="1:57" ht="13.5" customHeight="1" hidden="1">
      <c r="A139" s="55">
        <v>129</v>
      </c>
      <c r="B139" s="71"/>
      <c r="C139" s="67"/>
      <c r="D139" s="61"/>
      <c r="E139" s="64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 t="e">
        <f t="shared" si="0"/>
        <v>#DIV/0!</v>
      </c>
      <c r="BD139" s="63" t="e">
        <f t="shared" si="1"/>
        <v>#DIV/0!</v>
      </c>
      <c r="BE139" s="63" t="e">
        <f t="shared" si="2"/>
        <v>#DIV/0!</v>
      </c>
    </row>
    <row r="140" spans="1:57" ht="13.5" customHeight="1" hidden="1">
      <c r="A140" s="55">
        <v>130</v>
      </c>
      <c r="B140" s="71"/>
      <c r="C140" s="67"/>
      <c r="D140" s="61"/>
      <c r="E140" s="64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 t="e">
        <f t="shared" si="0"/>
        <v>#DIV/0!</v>
      </c>
      <c r="BD140" s="63" t="e">
        <f t="shared" si="1"/>
        <v>#DIV/0!</v>
      </c>
      <c r="BE140" s="63" t="e">
        <f t="shared" si="2"/>
        <v>#DIV/0!</v>
      </c>
    </row>
    <row r="141" spans="1:57" ht="13.5" customHeight="1" hidden="1">
      <c r="A141" s="55">
        <v>131</v>
      </c>
      <c r="B141" s="71"/>
      <c r="C141" s="67"/>
      <c r="D141" s="61"/>
      <c r="E141" s="64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 t="e">
        <f t="shared" si="0"/>
        <v>#DIV/0!</v>
      </c>
      <c r="BD141" s="63" t="e">
        <f t="shared" si="1"/>
        <v>#DIV/0!</v>
      </c>
      <c r="BE141" s="63" t="e">
        <f t="shared" si="2"/>
        <v>#DIV/0!</v>
      </c>
    </row>
    <row r="142" spans="1:57" ht="13.5" customHeight="1" hidden="1">
      <c r="A142" s="55">
        <v>132</v>
      </c>
      <c r="B142" s="71"/>
      <c r="C142" s="67"/>
      <c r="D142" s="61"/>
      <c r="E142" s="64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 t="e">
        <f t="shared" si="0"/>
        <v>#DIV/0!</v>
      </c>
      <c r="BD142" s="63" t="e">
        <f t="shared" si="1"/>
        <v>#DIV/0!</v>
      </c>
      <c r="BE142" s="63" t="e">
        <f t="shared" si="2"/>
        <v>#DIV/0!</v>
      </c>
    </row>
    <row r="143" spans="1:57" ht="13.5" customHeight="1" hidden="1">
      <c r="A143" s="55">
        <v>133</v>
      </c>
      <c r="B143" s="71"/>
      <c r="C143" s="67"/>
      <c r="D143" s="61"/>
      <c r="E143" s="64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 t="e">
        <f t="shared" si="0"/>
        <v>#DIV/0!</v>
      </c>
      <c r="BD143" s="63" t="e">
        <f t="shared" si="1"/>
        <v>#DIV/0!</v>
      </c>
      <c r="BE143" s="63" t="e">
        <f t="shared" si="2"/>
        <v>#DIV/0!</v>
      </c>
    </row>
    <row r="144" spans="1:57" ht="13.5" customHeight="1" hidden="1">
      <c r="A144" s="55">
        <v>134</v>
      </c>
      <c r="B144" s="71"/>
      <c r="C144" s="67"/>
      <c r="D144" s="61"/>
      <c r="E144" s="64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 t="e">
        <f t="shared" si="0"/>
        <v>#DIV/0!</v>
      </c>
      <c r="BD144" s="63" t="e">
        <f t="shared" si="1"/>
        <v>#DIV/0!</v>
      </c>
      <c r="BE144" s="63" t="e">
        <f t="shared" si="2"/>
        <v>#DIV/0!</v>
      </c>
    </row>
    <row r="145" spans="1:57" ht="13.5" customHeight="1" hidden="1">
      <c r="A145" s="55">
        <v>135</v>
      </c>
      <c r="B145" s="71"/>
      <c r="C145" s="67"/>
      <c r="D145" s="61"/>
      <c r="E145" s="64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 t="e">
        <f t="shared" si="0"/>
        <v>#DIV/0!</v>
      </c>
      <c r="BD145" s="63" t="e">
        <f t="shared" si="1"/>
        <v>#DIV/0!</v>
      </c>
      <c r="BE145" s="63" t="e">
        <f t="shared" si="2"/>
        <v>#DIV/0!</v>
      </c>
    </row>
    <row r="146" spans="1:57" ht="13.5" customHeight="1" hidden="1">
      <c r="A146" s="55">
        <v>136</v>
      </c>
      <c r="B146" s="71"/>
      <c r="C146" s="67"/>
      <c r="D146" s="61"/>
      <c r="E146" s="64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 t="e">
        <f t="shared" si="0"/>
        <v>#DIV/0!</v>
      </c>
      <c r="BD146" s="63" t="e">
        <f t="shared" si="1"/>
        <v>#DIV/0!</v>
      </c>
      <c r="BE146" s="63" t="e">
        <f t="shared" si="2"/>
        <v>#DIV/0!</v>
      </c>
    </row>
    <row r="147" spans="1:57" ht="13.5" customHeight="1" hidden="1">
      <c r="A147" s="55">
        <v>137</v>
      </c>
      <c r="B147" s="71"/>
      <c r="C147" s="67"/>
      <c r="D147" s="61"/>
      <c r="E147" s="64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 t="e">
        <f t="shared" si="0"/>
        <v>#DIV/0!</v>
      </c>
      <c r="BD147" s="63" t="e">
        <f t="shared" si="1"/>
        <v>#DIV/0!</v>
      </c>
      <c r="BE147" s="63" t="e">
        <f t="shared" si="2"/>
        <v>#DIV/0!</v>
      </c>
    </row>
    <row r="148" spans="1:57" ht="13.5" customHeight="1" hidden="1">
      <c r="A148" s="55">
        <v>138</v>
      </c>
      <c r="B148" s="71"/>
      <c r="C148" s="67"/>
      <c r="D148" s="61"/>
      <c r="E148" s="64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 t="e">
        <f t="shared" si="0"/>
        <v>#DIV/0!</v>
      </c>
      <c r="BD148" s="63" t="e">
        <f t="shared" si="1"/>
        <v>#DIV/0!</v>
      </c>
      <c r="BE148" s="63" t="e">
        <f t="shared" si="2"/>
        <v>#DIV/0!</v>
      </c>
    </row>
    <row r="149" spans="1:57" ht="13.5" customHeight="1" hidden="1">
      <c r="A149" s="55">
        <v>139</v>
      </c>
      <c r="B149" s="71"/>
      <c r="C149" s="67"/>
      <c r="D149" s="61"/>
      <c r="E149" s="64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 t="e">
        <f t="shared" si="0"/>
        <v>#DIV/0!</v>
      </c>
      <c r="BD149" s="63" t="e">
        <f t="shared" si="1"/>
        <v>#DIV/0!</v>
      </c>
      <c r="BE149" s="63" t="e">
        <f t="shared" si="2"/>
        <v>#DIV/0!</v>
      </c>
    </row>
    <row r="150" spans="1:57" ht="13.5" customHeight="1" hidden="1">
      <c r="A150" s="55">
        <v>140</v>
      </c>
      <c r="B150" s="71"/>
      <c r="C150" s="67"/>
      <c r="D150" s="61"/>
      <c r="E150" s="64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 t="e">
        <f t="shared" si="0"/>
        <v>#DIV/0!</v>
      </c>
      <c r="BD150" s="63" t="e">
        <f t="shared" si="1"/>
        <v>#DIV/0!</v>
      </c>
      <c r="BE150" s="63" t="e">
        <f t="shared" si="2"/>
        <v>#DIV/0!</v>
      </c>
    </row>
    <row r="151" spans="1:57" ht="13.5" customHeight="1" hidden="1">
      <c r="A151" s="55">
        <v>141</v>
      </c>
      <c r="B151" s="71"/>
      <c r="C151" s="67"/>
      <c r="D151" s="61"/>
      <c r="E151" s="64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 t="e">
        <f t="shared" si="0"/>
        <v>#DIV/0!</v>
      </c>
      <c r="BD151" s="63" t="e">
        <f t="shared" si="1"/>
        <v>#DIV/0!</v>
      </c>
      <c r="BE151" s="63" t="e">
        <f t="shared" si="2"/>
        <v>#DIV/0!</v>
      </c>
    </row>
    <row r="152" spans="1:57" ht="13.5" customHeight="1" hidden="1">
      <c r="A152" s="55">
        <v>142</v>
      </c>
      <c r="B152" s="71"/>
      <c r="C152" s="67"/>
      <c r="D152" s="61"/>
      <c r="E152" s="64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 t="e">
        <f t="shared" si="0"/>
        <v>#DIV/0!</v>
      </c>
      <c r="BD152" s="63" t="e">
        <f t="shared" si="1"/>
        <v>#DIV/0!</v>
      </c>
      <c r="BE152" s="63" t="e">
        <f t="shared" si="2"/>
        <v>#DIV/0!</v>
      </c>
    </row>
    <row r="153" spans="1:57" ht="13.5" customHeight="1" hidden="1">
      <c r="A153" s="55">
        <v>143</v>
      </c>
      <c r="B153" s="71"/>
      <c r="C153" s="67"/>
      <c r="D153" s="61"/>
      <c r="E153" s="64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 t="e">
        <f t="shared" si="0"/>
        <v>#DIV/0!</v>
      </c>
      <c r="BD153" s="63" t="e">
        <f t="shared" si="1"/>
        <v>#DIV/0!</v>
      </c>
      <c r="BE153" s="63" t="e">
        <f t="shared" si="2"/>
        <v>#DIV/0!</v>
      </c>
    </row>
    <row r="154" spans="1:57" ht="13.5" customHeight="1" hidden="1">
      <c r="A154" s="55">
        <v>144</v>
      </c>
      <c r="B154" s="71"/>
      <c r="C154" s="67"/>
      <c r="D154" s="61"/>
      <c r="E154" s="64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 t="e">
        <f t="shared" si="0"/>
        <v>#DIV/0!</v>
      </c>
      <c r="BD154" s="63" t="e">
        <f t="shared" si="1"/>
        <v>#DIV/0!</v>
      </c>
      <c r="BE154" s="63" t="e">
        <f t="shared" si="2"/>
        <v>#DIV/0!</v>
      </c>
    </row>
    <row r="155" spans="1:57" ht="13.5" customHeight="1" hidden="1">
      <c r="A155" s="55">
        <v>145</v>
      </c>
      <c r="B155" s="71"/>
      <c r="C155" s="67"/>
      <c r="D155" s="61"/>
      <c r="E155" s="64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 t="e">
        <f t="shared" si="0"/>
        <v>#DIV/0!</v>
      </c>
      <c r="BD155" s="63" t="e">
        <f t="shared" si="1"/>
        <v>#DIV/0!</v>
      </c>
      <c r="BE155" s="63" t="e">
        <f t="shared" si="2"/>
        <v>#DIV/0!</v>
      </c>
    </row>
    <row r="156" spans="1:57" ht="13.5" customHeight="1" hidden="1">
      <c r="A156" s="55">
        <v>146</v>
      </c>
      <c r="B156" s="71"/>
      <c r="C156" s="67"/>
      <c r="D156" s="61"/>
      <c r="E156" s="64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 t="e">
        <f t="shared" si="0"/>
        <v>#DIV/0!</v>
      </c>
      <c r="BD156" s="63" t="e">
        <f t="shared" si="1"/>
        <v>#DIV/0!</v>
      </c>
      <c r="BE156" s="63" t="e">
        <f t="shared" si="2"/>
        <v>#DIV/0!</v>
      </c>
    </row>
    <row r="157" spans="1:57" ht="13.5" customHeight="1" hidden="1">
      <c r="A157" s="55">
        <v>147</v>
      </c>
      <c r="B157" s="71"/>
      <c r="C157" s="67"/>
      <c r="D157" s="61"/>
      <c r="E157" s="64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 t="e">
        <f t="shared" si="0"/>
        <v>#DIV/0!</v>
      </c>
      <c r="BD157" s="63" t="e">
        <f t="shared" si="1"/>
        <v>#DIV/0!</v>
      </c>
      <c r="BE157" s="63" t="e">
        <f t="shared" si="2"/>
        <v>#DIV/0!</v>
      </c>
    </row>
    <row r="158" spans="1:57" ht="13.5" customHeight="1" hidden="1">
      <c r="A158" s="55">
        <v>148</v>
      </c>
      <c r="B158" s="71"/>
      <c r="C158" s="67"/>
      <c r="D158" s="61"/>
      <c r="E158" s="64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 t="e">
        <f t="shared" si="0"/>
        <v>#DIV/0!</v>
      </c>
      <c r="BD158" s="63" t="e">
        <f t="shared" si="1"/>
        <v>#DIV/0!</v>
      </c>
      <c r="BE158" s="63" t="e">
        <f t="shared" si="2"/>
        <v>#DIV/0!</v>
      </c>
    </row>
    <row r="159" spans="1:57" ht="13.5" customHeight="1" hidden="1">
      <c r="A159" s="55">
        <v>149</v>
      </c>
      <c r="B159" s="71"/>
      <c r="C159" s="67"/>
      <c r="D159" s="61"/>
      <c r="E159" s="64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 t="e">
        <f t="shared" si="0"/>
        <v>#DIV/0!</v>
      </c>
      <c r="BD159" s="63" t="e">
        <f t="shared" si="1"/>
        <v>#DIV/0!</v>
      </c>
      <c r="BE159" s="63" t="e">
        <f t="shared" si="2"/>
        <v>#DIV/0!</v>
      </c>
    </row>
    <row r="160" spans="1:57" ht="13.5" customHeight="1" hidden="1">
      <c r="A160" s="55">
        <v>150</v>
      </c>
      <c r="B160" s="71"/>
      <c r="C160" s="67"/>
      <c r="D160" s="61"/>
      <c r="E160" s="64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 t="e">
        <f t="shared" si="0"/>
        <v>#DIV/0!</v>
      </c>
      <c r="BD160" s="63" t="e">
        <f t="shared" si="1"/>
        <v>#DIV/0!</v>
      </c>
      <c r="BE160" s="63" t="e">
        <f t="shared" si="2"/>
        <v>#DIV/0!</v>
      </c>
    </row>
    <row r="161" spans="1:57" ht="13.5" customHeight="1" hidden="1">
      <c r="A161" s="55">
        <v>151</v>
      </c>
      <c r="B161" s="71"/>
      <c r="C161" s="67"/>
      <c r="D161" s="61"/>
      <c r="E161" s="64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 t="e">
        <f t="shared" si="0"/>
        <v>#DIV/0!</v>
      </c>
      <c r="BD161" s="63" t="e">
        <f t="shared" si="1"/>
        <v>#DIV/0!</v>
      </c>
      <c r="BE161" s="63" t="e">
        <f t="shared" si="2"/>
        <v>#DIV/0!</v>
      </c>
    </row>
    <row r="162" spans="1:57" ht="13.5" customHeight="1" hidden="1">
      <c r="A162" s="55">
        <v>152</v>
      </c>
      <c r="B162" s="71"/>
      <c r="C162" s="67"/>
      <c r="D162" s="61"/>
      <c r="E162" s="64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 t="e">
        <f t="shared" si="0"/>
        <v>#DIV/0!</v>
      </c>
      <c r="BD162" s="63" t="e">
        <f t="shared" si="1"/>
        <v>#DIV/0!</v>
      </c>
      <c r="BE162" s="63" t="e">
        <f t="shared" si="2"/>
        <v>#DIV/0!</v>
      </c>
    </row>
    <row r="163" spans="1:57" ht="13.5" customHeight="1" hidden="1">
      <c r="A163" s="55">
        <v>153</v>
      </c>
      <c r="B163" s="71"/>
      <c r="C163" s="67"/>
      <c r="D163" s="61"/>
      <c r="E163" s="64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 t="e">
        <f t="shared" si="0"/>
        <v>#DIV/0!</v>
      </c>
      <c r="BD163" s="63" t="e">
        <f t="shared" si="1"/>
        <v>#DIV/0!</v>
      </c>
      <c r="BE163" s="63" t="e">
        <f t="shared" si="2"/>
        <v>#DIV/0!</v>
      </c>
    </row>
    <row r="164" spans="1:57" ht="13.5" customHeight="1" hidden="1">
      <c r="A164" s="55">
        <v>154</v>
      </c>
      <c r="B164" s="71"/>
      <c r="C164" s="67"/>
      <c r="D164" s="61"/>
      <c r="E164" s="64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 t="e">
        <f t="shared" si="0"/>
        <v>#DIV/0!</v>
      </c>
      <c r="BD164" s="63" t="e">
        <f t="shared" si="1"/>
        <v>#DIV/0!</v>
      </c>
      <c r="BE164" s="63" t="e">
        <f t="shared" si="2"/>
        <v>#DIV/0!</v>
      </c>
    </row>
    <row r="165" spans="1:57" ht="13.5" customHeight="1" hidden="1">
      <c r="A165" s="55">
        <v>155</v>
      </c>
      <c r="B165" s="71"/>
      <c r="C165" s="67"/>
      <c r="D165" s="61"/>
      <c r="E165" s="64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 t="e">
        <f t="shared" si="0"/>
        <v>#DIV/0!</v>
      </c>
      <c r="BD165" s="63" t="e">
        <f t="shared" si="1"/>
        <v>#DIV/0!</v>
      </c>
      <c r="BE165" s="63" t="e">
        <f t="shared" si="2"/>
        <v>#DIV/0!</v>
      </c>
    </row>
    <row r="166" spans="1:57" ht="13.5" customHeight="1" hidden="1">
      <c r="A166" s="55">
        <v>156</v>
      </c>
      <c r="B166" s="71"/>
      <c r="C166" s="67"/>
      <c r="D166" s="61"/>
      <c r="E166" s="64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 t="e">
        <f t="shared" si="0"/>
        <v>#DIV/0!</v>
      </c>
      <c r="BD166" s="63" t="e">
        <f t="shared" si="1"/>
        <v>#DIV/0!</v>
      </c>
      <c r="BE166" s="63" t="e">
        <f t="shared" si="2"/>
        <v>#DIV/0!</v>
      </c>
    </row>
    <row r="167" spans="1:57" ht="13.5" customHeight="1" hidden="1">
      <c r="A167" s="55">
        <v>157</v>
      </c>
      <c r="B167" s="71"/>
      <c r="C167" s="67"/>
      <c r="D167" s="61"/>
      <c r="E167" s="64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 t="e">
        <f t="shared" si="0"/>
        <v>#DIV/0!</v>
      </c>
      <c r="BD167" s="63" t="e">
        <f t="shared" si="1"/>
        <v>#DIV/0!</v>
      </c>
      <c r="BE167" s="63" t="e">
        <f t="shared" si="2"/>
        <v>#DIV/0!</v>
      </c>
    </row>
    <row r="168" spans="1:57" ht="13.5" customHeight="1" hidden="1">
      <c r="A168" s="55">
        <v>158</v>
      </c>
      <c r="B168" s="71"/>
      <c r="C168" s="67"/>
      <c r="D168" s="61"/>
      <c r="E168" s="64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 t="e">
        <f t="shared" si="0"/>
        <v>#DIV/0!</v>
      </c>
      <c r="BD168" s="63" t="e">
        <f t="shared" si="1"/>
        <v>#DIV/0!</v>
      </c>
      <c r="BE168" s="63" t="e">
        <f t="shared" si="2"/>
        <v>#DIV/0!</v>
      </c>
    </row>
    <row r="169" spans="1:57" ht="13.5" customHeight="1" hidden="1">
      <c r="A169" s="55">
        <v>159</v>
      </c>
      <c r="B169" s="71"/>
      <c r="C169" s="67"/>
      <c r="D169" s="61"/>
      <c r="E169" s="64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 t="e">
        <f t="shared" si="0"/>
        <v>#DIV/0!</v>
      </c>
      <c r="BD169" s="63" t="e">
        <f t="shared" si="1"/>
        <v>#DIV/0!</v>
      </c>
      <c r="BE169" s="63" t="e">
        <f t="shared" si="2"/>
        <v>#DIV/0!</v>
      </c>
    </row>
    <row r="170" spans="1:57" ht="13.5" customHeight="1" hidden="1">
      <c r="A170" s="55">
        <v>160</v>
      </c>
      <c r="B170" s="71"/>
      <c r="C170" s="67"/>
      <c r="D170" s="61"/>
      <c r="E170" s="64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 t="e">
        <f t="shared" si="0"/>
        <v>#DIV/0!</v>
      </c>
      <c r="BD170" s="63" t="e">
        <f t="shared" si="1"/>
        <v>#DIV/0!</v>
      </c>
      <c r="BE170" s="63" t="e">
        <f t="shared" si="2"/>
        <v>#DIV/0!</v>
      </c>
    </row>
    <row r="171" spans="1:57" ht="13.5" customHeight="1" hidden="1">
      <c r="A171" s="55">
        <v>161</v>
      </c>
      <c r="B171" s="71"/>
      <c r="C171" s="67"/>
      <c r="D171" s="61"/>
      <c r="E171" s="64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 t="e">
        <f t="shared" si="0"/>
        <v>#DIV/0!</v>
      </c>
      <c r="BD171" s="63" t="e">
        <f t="shared" si="1"/>
        <v>#DIV/0!</v>
      </c>
      <c r="BE171" s="63" t="e">
        <f t="shared" si="2"/>
        <v>#DIV/0!</v>
      </c>
    </row>
    <row r="172" spans="1:57" ht="13.5" customHeight="1" hidden="1">
      <c r="A172" s="55">
        <v>162</v>
      </c>
      <c r="B172" s="71"/>
      <c r="C172" s="67"/>
      <c r="D172" s="61"/>
      <c r="E172" s="64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 t="e">
        <f t="shared" si="0"/>
        <v>#DIV/0!</v>
      </c>
      <c r="BD172" s="63" t="e">
        <f t="shared" si="1"/>
        <v>#DIV/0!</v>
      </c>
      <c r="BE172" s="63" t="e">
        <f t="shared" si="2"/>
        <v>#DIV/0!</v>
      </c>
    </row>
    <row r="173" spans="1:57" ht="13.5" customHeight="1" hidden="1">
      <c r="A173" s="55">
        <v>163</v>
      </c>
      <c r="B173" s="71"/>
      <c r="C173" s="67"/>
      <c r="D173" s="61"/>
      <c r="E173" s="64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 t="e">
        <f t="shared" si="0"/>
        <v>#DIV/0!</v>
      </c>
      <c r="BD173" s="63" t="e">
        <f t="shared" si="1"/>
        <v>#DIV/0!</v>
      </c>
      <c r="BE173" s="63" t="e">
        <f t="shared" si="2"/>
        <v>#DIV/0!</v>
      </c>
    </row>
    <row r="174" spans="1:57" ht="13.5" customHeight="1" hidden="1">
      <c r="A174" s="55">
        <v>164</v>
      </c>
      <c r="B174" s="71"/>
      <c r="C174" s="67"/>
      <c r="D174" s="61"/>
      <c r="E174" s="64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 t="e">
        <f t="shared" si="0"/>
        <v>#DIV/0!</v>
      </c>
      <c r="BD174" s="63" t="e">
        <f t="shared" si="1"/>
        <v>#DIV/0!</v>
      </c>
      <c r="BE174" s="63" t="e">
        <f t="shared" si="2"/>
        <v>#DIV/0!</v>
      </c>
    </row>
    <row r="175" spans="1:57" ht="13.5" customHeight="1" hidden="1">
      <c r="A175" s="55">
        <v>165</v>
      </c>
      <c r="B175" s="71"/>
      <c r="C175" s="67"/>
      <c r="D175" s="61"/>
      <c r="E175" s="64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 t="e">
        <f t="shared" si="0"/>
        <v>#DIV/0!</v>
      </c>
      <c r="BD175" s="63" t="e">
        <f t="shared" si="1"/>
        <v>#DIV/0!</v>
      </c>
      <c r="BE175" s="63" t="e">
        <f t="shared" si="2"/>
        <v>#DIV/0!</v>
      </c>
    </row>
    <row r="176" spans="1:57" ht="13.5" customHeight="1" hidden="1">
      <c r="A176" s="55">
        <v>166</v>
      </c>
      <c r="B176" s="71"/>
      <c r="C176" s="67"/>
      <c r="D176" s="61"/>
      <c r="E176" s="64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 t="e">
        <f t="shared" si="0"/>
        <v>#DIV/0!</v>
      </c>
      <c r="BD176" s="63" t="e">
        <f t="shared" si="1"/>
        <v>#DIV/0!</v>
      </c>
      <c r="BE176" s="63" t="e">
        <f t="shared" si="2"/>
        <v>#DIV/0!</v>
      </c>
    </row>
    <row r="177" spans="1:57" ht="13.5" customHeight="1" hidden="1">
      <c r="A177" s="55">
        <v>167</v>
      </c>
      <c r="B177" s="71"/>
      <c r="C177" s="67"/>
      <c r="D177" s="61"/>
      <c r="E177" s="64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 t="e">
        <f t="shared" si="0"/>
        <v>#DIV/0!</v>
      </c>
      <c r="BD177" s="63" t="e">
        <f t="shared" si="1"/>
        <v>#DIV/0!</v>
      </c>
      <c r="BE177" s="63" t="e">
        <f t="shared" si="2"/>
        <v>#DIV/0!</v>
      </c>
    </row>
    <row r="178" spans="1:57" ht="13.5" customHeight="1" hidden="1">
      <c r="A178" s="55">
        <v>168</v>
      </c>
      <c r="B178" s="71"/>
      <c r="C178" s="67"/>
      <c r="D178" s="61"/>
      <c r="E178" s="64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 t="e">
        <f t="shared" si="0"/>
        <v>#DIV/0!</v>
      </c>
      <c r="BD178" s="63" t="e">
        <f t="shared" si="1"/>
        <v>#DIV/0!</v>
      </c>
      <c r="BE178" s="63" t="e">
        <f t="shared" si="2"/>
        <v>#DIV/0!</v>
      </c>
    </row>
    <row r="179" spans="1:57" ht="13.5" customHeight="1" hidden="1">
      <c r="A179" s="55">
        <v>169</v>
      </c>
      <c r="B179" s="71"/>
      <c r="C179" s="67"/>
      <c r="D179" s="61"/>
      <c r="E179" s="64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 t="e">
        <f t="shared" si="0"/>
        <v>#DIV/0!</v>
      </c>
      <c r="BD179" s="63" t="e">
        <f t="shared" si="1"/>
        <v>#DIV/0!</v>
      </c>
      <c r="BE179" s="63" t="e">
        <f t="shared" si="2"/>
        <v>#DIV/0!</v>
      </c>
    </row>
    <row r="180" spans="1:57" ht="13.5" customHeight="1" hidden="1">
      <c r="A180" s="55">
        <v>170</v>
      </c>
      <c r="B180" s="71"/>
      <c r="C180" s="67"/>
      <c r="D180" s="61"/>
      <c r="E180" s="64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 t="e">
        <f t="shared" si="0"/>
        <v>#DIV/0!</v>
      </c>
      <c r="BD180" s="63" t="e">
        <f t="shared" si="1"/>
        <v>#DIV/0!</v>
      </c>
      <c r="BE180" s="63" t="e">
        <f t="shared" si="2"/>
        <v>#DIV/0!</v>
      </c>
    </row>
    <row r="181" spans="1:57" ht="13.5" customHeight="1" hidden="1">
      <c r="A181" s="55">
        <v>171</v>
      </c>
      <c r="B181" s="71"/>
      <c r="C181" s="67"/>
      <c r="D181" s="61"/>
      <c r="E181" s="64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 t="e">
        <f t="shared" si="0"/>
        <v>#DIV/0!</v>
      </c>
      <c r="BD181" s="63" t="e">
        <f t="shared" si="1"/>
        <v>#DIV/0!</v>
      </c>
      <c r="BE181" s="63" t="e">
        <f t="shared" si="2"/>
        <v>#DIV/0!</v>
      </c>
    </row>
    <row r="182" spans="1:57" ht="13.5" customHeight="1" hidden="1">
      <c r="A182" s="55">
        <v>172</v>
      </c>
      <c r="B182" s="71"/>
      <c r="C182" s="67"/>
      <c r="D182" s="61"/>
      <c r="E182" s="64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 t="e">
        <f t="shared" si="0"/>
        <v>#DIV/0!</v>
      </c>
      <c r="BD182" s="63" t="e">
        <f t="shared" si="1"/>
        <v>#DIV/0!</v>
      </c>
      <c r="BE182" s="63" t="e">
        <f t="shared" si="2"/>
        <v>#DIV/0!</v>
      </c>
    </row>
    <row r="183" spans="1:57" ht="13.5" customHeight="1" hidden="1">
      <c r="A183" s="55">
        <v>173</v>
      </c>
      <c r="B183" s="71"/>
      <c r="C183" s="67"/>
      <c r="D183" s="61"/>
      <c r="E183" s="64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 t="e">
        <f t="shared" si="0"/>
        <v>#DIV/0!</v>
      </c>
      <c r="BD183" s="63" t="e">
        <f t="shared" si="1"/>
        <v>#DIV/0!</v>
      </c>
      <c r="BE183" s="63" t="e">
        <f t="shared" si="2"/>
        <v>#DIV/0!</v>
      </c>
    </row>
    <row r="184" spans="1:57" ht="13.5" customHeight="1" hidden="1">
      <c r="A184" s="55">
        <v>174</v>
      </c>
      <c r="B184" s="71"/>
      <c r="C184" s="67"/>
      <c r="D184" s="61"/>
      <c r="E184" s="64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 t="e">
        <f t="shared" si="0"/>
        <v>#DIV/0!</v>
      </c>
      <c r="BD184" s="63" t="e">
        <f t="shared" si="1"/>
        <v>#DIV/0!</v>
      </c>
      <c r="BE184" s="63" t="e">
        <f t="shared" si="2"/>
        <v>#DIV/0!</v>
      </c>
    </row>
    <row r="185" spans="1:57" ht="13.5" customHeight="1" hidden="1">
      <c r="A185" s="55">
        <v>175</v>
      </c>
      <c r="B185" s="71"/>
      <c r="C185" s="67"/>
      <c r="D185" s="61"/>
      <c r="E185" s="64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 t="e">
        <f t="shared" si="0"/>
        <v>#DIV/0!</v>
      </c>
      <c r="BD185" s="63" t="e">
        <f t="shared" si="1"/>
        <v>#DIV/0!</v>
      </c>
      <c r="BE185" s="63" t="e">
        <f t="shared" si="2"/>
        <v>#DIV/0!</v>
      </c>
    </row>
    <row r="186" spans="1:57" ht="13.5" customHeight="1" hidden="1">
      <c r="A186" s="55">
        <v>176</v>
      </c>
      <c r="B186" s="71"/>
      <c r="C186" s="67"/>
      <c r="D186" s="61"/>
      <c r="E186" s="64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 t="e">
        <f t="shared" si="0"/>
        <v>#DIV/0!</v>
      </c>
      <c r="BD186" s="63" t="e">
        <f t="shared" si="1"/>
        <v>#DIV/0!</v>
      </c>
      <c r="BE186" s="63" t="e">
        <f t="shared" si="2"/>
        <v>#DIV/0!</v>
      </c>
    </row>
    <row r="187" spans="1:57" ht="13.5" customHeight="1" hidden="1">
      <c r="A187" s="55">
        <v>177</v>
      </c>
      <c r="B187" s="71"/>
      <c r="C187" s="67"/>
      <c r="D187" s="61"/>
      <c r="E187" s="64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 t="e">
        <f t="shared" si="0"/>
        <v>#DIV/0!</v>
      </c>
      <c r="BD187" s="63" t="e">
        <f t="shared" si="1"/>
        <v>#DIV/0!</v>
      </c>
      <c r="BE187" s="63" t="e">
        <f t="shared" si="2"/>
        <v>#DIV/0!</v>
      </c>
    </row>
    <row r="188" spans="1:57" ht="13.5" customHeight="1" hidden="1">
      <c r="A188" s="55">
        <v>178</v>
      </c>
      <c r="B188" s="71"/>
      <c r="C188" s="67"/>
      <c r="D188" s="61"/>
      <c r="E188" s="64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 t="e">
        <f t="shared" si="0"/>
        <v>#DIV/0!</v>
      </c>
      <c r="BD188" s="63" t="e">
        <f t="shared" si="1"/>
        <v>#DIV/0!</v>
      </c>
      <c r="BE188" s="63" t="e">
        <f t="shared" si="2"/>
        <v>#DIV/0!</v>
      </c>
    </row>
    <row r="189" spans="1:57" ht="13.5" customHeight="1" hidden="1">
      <c r="A189" s="55">
        <v>179</v>
      </c>
      <c r="B189" s="71"/>
      <c r="C189" s="67"/>
      <c r="D189" s="61"/>
      <c r="E189" s="64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 t="e">
        <f t="shared" si="0"/>
        <v>#DIV/0!</v>
      </c>
      <c r="BD189" s="63" t="e">
        <f t="shared" si="1"/>
        <v>#DIV/0!</v>
      </c>
      <c r="BE189" s="63" t="e">
        <f t="shared" si="2"/>
        <v>#DIV/0!</v>
      </c>
    </row>
    <row r="190" spans="1:57" ht="13.5" customHeight="1" hidden="1">
      <c r="A190" s="55">
        <v>180</v>
      </c>
      <c r="B190" s="71"/>
      <c r="C190" s="67"/>
      <c r="D190" s="61"/>
      <c r="E190" s="64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 t="e">
        <f t="shared" si="0"/>
        <v>#DIV/0!</v>
      </c>
      <c r="BD190" s="63" t="e">
        <f t="shared" si="1"/>
        <v>#DIV/0!</v>
      </c>
      <c r="BE190" s="63" t="e">
        <f t="shared" si="2"/>
        <v>#DIV/0!</v>
      </c>
    </row>
    <row r="191" spans="1:57" ht="13.5" customHeight="1" hidden="1">
      <c r="A191" s="55">
        <v>181</v>
      </c>
      <c r="B191" s="71"/>
      <c r="C191" s="67"/>
      <c r="D191" s="61"/>
      <c r="E191" s="64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 t="e">
        <f t="shared" si="0"/>
        <v>#DIV/0!</v>
      </c>
      <c r="BD191" s="63" t="e">
        <f t="shared" si="1"/>
        <v>#DIV/0!</v>
      </c>
      <c r="BE191" s="63" t="e">
        <f t="shared" si="2"/>
        <v>#DIV/0!</v>
      </c>
    </row>
    <row r="192" spans="1:57" ht="13.5" customHeight="1" hidden="1">
      <c r="A192" s="55">
        <v>182</v>
      </c>
      <c r="B192" s="71"/>
      <c r="C192" s="67"/>
      <c r="D192" s="61"/>
      <c r="E192" s="64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 t="e">
        <f t="shared" si="0"/>
        <v>#DIV/0!</v>
      </c>
      <c r="BD192" s="63" t="e">
        <f t="shared" si="1"/>
        <v>#DIV/0!</v>
      </c>
      <c r="BE192" s="63" t="e">
        <f t="shared" si="2"/>
        <v>#DIV/0!</v>
      </c>
    </row>
    <row r="193" spans="1:57" ht="13.5" customHeight="1" hidden="1">
      <c r="A193" s="55">
        <v>183</v>
      </c>
      <c r="B193" s="71"/>
      <c r="C193" s="67"/>
      <c r="D193" s="61"/>
      <c r="E193" s="64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 t="e">
        <f t="shared" si="0"/>
        <v>#DIV/0!</v>
      </c>
      <c r="BD193" s="63" t="e">
        <f t="shared" si="1"/>
        <v>#DIV/0!</v>
      </c>
      <c r="BE193" s="63" t="e">
        <f t="shared" si="2"/>
        <v>#DIV/0!</v>
      </c>
    </row>
    <row r="194" spans="1:57" ht="13.5" customHeight="1" hidden="1">
      <c r="A194" s="55">
        <v>184</v>
      </c>
      <c r="B194" s="71"/>
      <c r="C194" s="67"/>
      <c r="D194" s="61"/>
      <c r="E194" s="64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 t="e">
        <f t="shared" si="0"/>
        <v>#DIV/0!</v>
      </c>
      <c r="BD194" s="63" t="e">
        <f t="shared" si="1"/>
        <v>#DIV/0!</v>
      </c>
      <c r="BE194" s="63" t="e">
        <f t="shared" si="2"/>
        <v>#DIV/0!</v>
      </c>
    </row>
    <row r="195" spans="1:57" ht="13.5" customHeight="1" hidden="1">
      <c r="A195" s="55">
        <v>185</v>
      </c>
      <c r="B195" s="71"/>
      <c r="C195" s="67"/>
      <c r="D195" s="61"/>
      <c r="E195" s="64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 t="e">
        <f t="shared" si="0"/>
        <v>#DIV/0!</v>
      </c>
      <c r="BD195" s="63" t="e">
        <f t="shared" si="1"/>
        <v>#DIV/0!</v>
      </c>
      <c r="BE195" s="63" t="e">
        <f t="shared" si="2"/>
        <v>#DIV/0!</v>
      </c>
    </row>
    <row r="196" spans="1:57" ht="13.5" customHeight="1" hidden="1">
      <c r="A196" s="55">
        <v>186</v>
      </c>
      <c r="B196" s="71"/>
      <c r="C196" s="67"/>
      <c r="D196" s="61"/>
      <c r="E196" s="64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 t="e">
        <f t="shared" si="0"/>
        <v>#DIV/0!</v>
      </c>
      <c r="BD196" s="63" t="e">
        <f t="shared" si="1"/>
        <v>#DIV/0!</v>
      </c>
      <c r="BE196" s="63" t="e">
        <f t="shared" si="2"/>
        <v>#DIV/0!</v>
      </c>
    </row>
    <row r="197" spans="1:57" ht="13.5" customHeight="1" hidden="1">
      <c r="A197" s="55">
        <v>187</v>
      </c>
      <c r="B197" s="71"/>
      <c r="C197" s="67"/>
      <c r="D197" s="61"/>
      <c r="E197" s="64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 t="e">
        <f t="shared" si="0"/>
        <v>#DIV/0!</v>
      </c>
      <c r="BD197" s="63" t="e">
        <f t="shared" si="1"/>
        <v>#DIV/0!</v>
      </c>
      <c r="BE197" s="63" t="e">
        <f t="shared" si="2"/>
        <v>#DIV/0!</v>
      </c>
    </row>
    <row r="198" spans="1:57" ht="13.5" customHeight="1" hidden="1">
      <c r="A198" s="55">
        <v>188</v>
      </c>
      <c r="B198" s="71"/>
      <c r="C198" s="67"/>
      <c r="D198" s="61"/>
      <c r="E198" s="64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 t="e">
        <f t="shared" si="0"/>
        <v>#DIV/0!</v>
      </c>
      <c r="BD198" s="63" t="e">
        <f t="shared" si="1"/>
        <v>#DIV/0!</v>
      </c>
      <c r="BE198" s="63" t="e">
        <f t="shared" si="2"/>
        <v>#DIV/0!</v>
      </c>
    </row>
    <row r="199" spans="1:57" ht="13.5" customHeight="1" hidden="1">
      <c r="A199" s="55">
        <v>189</v>
      </c>
      <c r="B199" s="71"/>
      <c r="C199" s="67"/>
      <c r="D199" s="61"/>
      <c r="E199" s="64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 t="e">
        <f t="shared" si="0"/>
        <v>#DIV/0!</v>
      </c>
      <c r="BD199" s="63" t="e">
        <f t="shared" si="1"/>
        <v>#DIV/0!</v>
      </c>
      <c r="BE199" s="63" t="e">
        <f t="shared" si="2"/>
        <v>#DIV/0!</v>
      </c>
    </row>
    <row r="200" spans="1:57" ht="13.5" customHeight="1" hidden="1">
      <c r="A200" s="55">
        <v>190</v>
      </c>
      <c r="B200" s="73"/>
      <c r="C200" s="67"/>
      <c r="D200" s="61"/>
      <c r="E200" s="64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 t="e">
        <f t="shared" si="0"/>
        <v>#DIV/0!</v>
      </c>
      <c r="BD200" s="63" t="e">
        <f t="shared" si="1"/>
        <v>#DIV/0!</v>
      </c>
      <c r="BE200" s="63" t="e">
        <f t="shared" si="2"/>
        <v>#DIV/0!</v>
      </c>
    </row>
    <row r="201" spans="1:57" ht="13.5" customHeight="1" hidden="1">
      <c r="A201" s="55">
        <v>191</v>
      </c>
      <c r="B201" s="74"/>
      <c r="C201" s="67"/>
      <c r="D201" s="61"/>
      <c r="E201" s="64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 t="e">
        <f t="shared" si="0"/>
        <v>#DIV/0!</v>
      </c>
      <c r="BD201" s="63" t="e">
        <f t="shared" si="1"/>
        <v>#DIV/0!</v>
      </c>
      <c r="BE201" s="63" t="e">
        <f t="shared" si="2"/>
        <v>#DIV/0!</v>
      </c>
    </row>
    <row r="202" spans="1:57" ht="13.5" customHeight="1" hidden="1">
      <c r="A202" s="55">
        <v>192</v>
      </c>
      <c r="B202" s="74"/>
      <c r="C202" s="67"/>
      <c r="D202" s="61"/>
      <c r="E202" s="64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 t="e">
        <f t="shared" si="0"/>
        <v>#DIV/0!</v>
      </c>
      <c r="BD202" s="63" t="e">
        <f t="shared" si="1"/>
        <v>#DIV/0!</v>
      </c>
      <c r="BE202" s="63" t="e">
        <f t="shared" si="2"/>
        <v>#DIV/0!</v>
      </c>
    </row>
    <row r="203" spans="1:57" ht="13.5" customHeight="1" hidden="1">
      <c r="A203" s="55">
        <v>193</v>
      </c>
      <c r="B203" s="74"/>
      <c r="C203" s="67"/>
      <c r="D203" s="61"/>
      <c r="E203" s="64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 t="e">
        <f t="shared" si="0"/>
        <v>#DIV/0!</v>
      </c>
      <c r="BD203" s="63" t="e">
        <f t="shared" si="1"/>
        <v>#DIV/0!</v>
      </c>
      <c r="BE203" s="63" t="e">
        <f t="shared" si="2"/>
        <v>#DIV/0!</v>
      </c>
    </row>
    <row r="204" spans="1:57" ht="13.5" customHeight="1" hidden="1">
      <c r="A204" s="55">
        <v>194</v>
      </c>
      <c r="B204" s="74"/>
      <c r="C204" s="67"/>
      <c r="D204" s="61"/>
      <c r="E204" s="64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 t="e">
        <f t="shared" si="0"/>
        <v>#DIV/0!</v>
      </c>
      <c r="BD204" s="63" t="e">
        <f t="shared" si="1"/>
        <v>#DIV/0!</v>
      </c>
      <c r="BE204" s="63" t="e">
        <f t="shared" si="2"/>
        <v>#DIV/0!</v>
      </c>
    </row>
    <row r="205" spans="1:57" ht="13.5" customHeight="1" hidden="1">
      <c r="A205" s="55">
        <v>195</v>
      </c>
      <c r="B205" s="74"/>
      <c r="C205" s="67"/>
      <c r="D205" s="61"/>
      <c r="E205" s="64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 t="e">
        <f t="shared" si="0"/>
        <v>#DIV/0!</v>
      </c>
      <c r="BD205" s="63" t="e">
        <f t="shared" si="1"/>
        <v>#DIV/0!</v>
      </c>
      <c r="BE205" s="63" t="e">
        <f t="shared" si="2"/>
        <v>#DIV/0!</v>
      </c>
    </row>
    <row r="206" spans="1:57" ht="13.5" customHeight="1" hidden="1">
      <c r="A206" s="55">
        <v>196</v>
      </c>
      <c r="B206" s="74"/>
      <c r="C206" s="67"/>
      <c r="D206" s="61"/>
      <c r="E206" s="64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 t="e">
        <f t="shared" si="0"/>
        <v>#DIV/0!</v>
      </c>
      <c r="BD206" s="63" t="e">
        <f t="shared" si="1"/>
        <v>#DIV/0!</v>
      </c>
      <c r="BE206" s="63" t="e">
        <f t="shared" si="2"/>
        <v>#DIV/0!</v>
      </c>
    </row>
    <row r="207" spans="1:57" ht="13.5" customHeight="1" hidden="1">
      <c r="A207" s="55">
        <v>197</v>
      </c>
      <c r="B207" s="74"/>
      <c r="C207" s="67"/>
      <c r="D207" s="61"/>
      <c r="E207" s="64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 t="e">
        <f t="shared" si="0"/>
        <v>#DIV/0!</v>
      </c>
      <c r="BD207" s="63" t="e">
        <f t="shared" si="1"/>
        <v>#DIV/0!</v>
      </c>
      <c r="BE207" s="63" t="e">
        <f t="shared" si="2"/>
        <v>#DIV/0!</v>
      </c>
    </row>
    <row r="208" spans="1:57" ht="13.5" customHeight="1" hidden="1">
      <c r="A208" s="55">
        <v>198</v>
      </c>
      <c r="B208" s="74"/>
      <c r="C208" s="67"/>
      <c r="D208" s="61"/>
      <c r="E208" s="64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 t="e">
        <f t="shared" si="0"/>
        <v>#DIV/0!</v>
      </c>
      <c r="BD208" s="63" t="e">
        <f t="shared" si="1"/>
        <v>#DIV/0!</v>
      </c>
      <c r="BE208" s="63" t="e">
        <f t="shared" si="2"/>
        <v>#DIV/0!</v>
      </c>
    </row>
    <row r="209" spans="1:57" ht="13.5" customHeight="1" hidden="1">
      <c r="A209" s="55">
        <v>199</v>
      </c>
      <c r="B209" s="74"/>
      <c r="C209" s="67"/>
      <c r="D209" s="61"/>
      <c r="E209" s="64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 t="e">
        <f t="shared" si="0"/>
        <v>#DIV/0!</v>
      </c>
      <c r="BD209" s="63" t="e">
        <f t="shared" si="1"/>
        <v>#DIV/0!</v>
      </c>
      <c r="BE209" s="63" t="e">
        <f t="shared" si="2"/>
        <v>#DIV/0!</v>
      </c>
    </row>
    <row r="210" spans="1:57" ht="13.5" customHeight="1" hidden="1">
      <c r="A210" s="55">
        <v>200</v>
      </c>
      <c r="B210" s="74"/>
      <c r="C210" s="67"/>
      <c r="D210" s="61"/>
      <c r="E210" s="64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 t="e">
        <f t="shared" si="0"/>
        <v>#DIV/0!</v>
      </c>
      <c r="BD210" s="63" t="e">
        <f t="shared" si="1"/>
        <v>#DIV/0!</v>
      </c>
      <c r="BE210" s="63" t="e">
        <f t="shared" si="2"/>
        <v>#DIV/0!</v>
      </c>
    </row>
    <row r="211" spans="1:57" ht="77.25" customHeight="1">
      <c r="A211" s="75" t="s">
        <v>35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18">
        <f>SUM(BE13:BE29)</f>
        <v>2881912.4000000004</v>
      </c>
    </row>
    <row r="65534" ht="12.75" customHeight="1"/>
    <row r="65535" ht="12.75" customHeight="1"/>
  </sheetData>
  <sheetProtection selectLockedCells="1" selectUnlockedCells="1"/>
  <mergeCells count="11">
    <mergeCell ref="BD11:BD12"/>
    <mergeCell ref="BE11:BE12"/>
    <mergeCell ref="A211:BD211"/>
    <mergeCell ref="A2:BE2"/>
    <mergeCell ref="A4:BE4"/>
    <mergeCell ref="A11:A12"/>
    <mergeCell ref="B11:B12"/>
    <mergeCell ref="C11:C12"/>
    <mergeCell ref="D11:D12"/>
    <mergeCell ref="E11:E12"/>
    <mergeCell ref="BC11:BC12"/>
  </mergeCells>
  <printOptions horizontalCentered="1"/>
  <pageMargins left="0.18194444444444444" right="0.10972222222222222" top="0.39375" bottom="0.5604166666666667" header="0.5118055555555555" footer="0.39375"/>
  <pageSetup firstPageNumber="1" useFirstPageNumber="1" horizontalDpi="300" verticalDpi="300" orientation="landscape" paperSize="9" scale="59" r:id="rId2"/>
  <headerFooter alignWithMargins="0">
    <oddFooter>&amp;C&amp;"Times New Roman,Normal"&amp;12Página &amp;P de &amp;N</oddFooter>
  </headerFooter>
  <rowBreaks count="1" manualBreakCount="1">
    <brk id="1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80" zoomScaleNormal="80" zoomScalePageLayoutView="0" workbookViewId="0" topLeftCell="A3">
      <selection activeCell="L11" sqref="L11"/>
    </sheetView>
  </sheetViews>
  <sheetFormatPr defaultColWidth="11.421875" defaultRowHeight="12.75"/>
  <cols>
    <col min="1" max="1" width="8.421875" style="10" customWidth="1"/>
    <col min="2" max="2" width="11.421875" style="10" customWidth="1"/>
    <col min="3" max="3" width="9.421875" style="10" customWidth="1"/>
    <col min="4" max="4" width="11.421875" style="10" customWidth="1"/>
    <col min="5" max="5" width="72.7109375" style="10" customWidth="1"/>
    <col min="6" max="6" width="20.140625" style="10" customWidth="1"/>
    <col min="7" max="7" width="22.421875" style="10" customWidth="1"/>
    <col min="8" max="8" width="18.7109375" style="10" customWidth="1"/>
    <col min="9" max="16384" width="11.421875" style="10" customWidth="1"/>
  </cols>
  <sheetData>
    <row r="1" spans="2:7" ht="84" customHeight="1">
      <c r="B1" s="11"/>
      <c r="C1" s="11"/>
      <c r="D1" s="11"/>
      <c r="E1" s="11"/>
      <c r="F1" s="11"/>
      <c r="G1" s="11"/>
    </row>
    <row r="2" spans="1:8" ht="93.75" customHeight="1">
      <c r="A2" s="21" t="s">
        <v>34</v>
      </c>
      <c r="B2" s="21"/>
      <c r="C2" s="21"/>
      <c r="D2" s="21"/>
      <c r="E2" s="21"/>
      <c r="F2" s="21"/>
      <c r="G2" s="21"/>
      <c r="H2" s="21"/>
    </row>
    <row r="3" spans="2:7" ht="20.25" customHeight="1">
      <c r="B3" s="12"/>
      <c r="C3" s="11"/>
      <c r="D3" s="11"/>
      <c r="F3" s="12"/>
      <c r="G3" s="11"/>
    </row>
    <row r="4" spans="1:8" ht="18">
      <c r="A4" s="22" t="s">
        <v>32</v>
      </c>
      <c r="B4" s="22"/>
      <c r="C4" s="22"/>
      <c r="D4" s="22"/>
      <c r="E4" s="22"/>
      <c r="F4" s="22"/>
      <c r="G4" s="22"/>
      <c r="H4" s="22"/>
    </row>
    <row r="5" ht="21" customHeight="1"/>
    <row r="6" spans="3:5" ht="15">
      <c r="C6" s="13"/>
      <c r="E6" s="14"/>
    </row>
    <row r="7" spans="1:3" ht="15">
      <c r="A7" s="10" t="s">
        <v>0</v>
      </c>
      <c r="C7" s="13" t="str">
        <f>Mapa!C7</f>
        <v>PREGÃO ELETRÔNICO – SRP</v>
      </c>
    </row>
    <row r="8" spans="1:7" ht="18" customHeight="1">
      <c r="A8" s="10" t="s">
        <v>2</v>
      </c>
      <c r="C8" s="13" t="str">
        <f>Mapa!C8</f>
        <v>AQUISIÇÃO DE EQUIPAMENTOS DE REFRIGERAÇÃO</v>
      </c>
      <c r="D8" s="15"/>
      <c r="E8" s="15"/>
      <c r="F8" s="15"/>
      <c r="G8" s="15"/>
    </row>
    <row r="11" spans="1:8" ht="67.5" customHeight="1">
      <c r="A11" s="23" t="s">
        <v>4</v>
      </c>
      <c r="B11" s="23" t="s">
        <v>5</v>
      </c>
      <c r="C11" s="23" t="s">
        <v>6</v>
      </c>
      <c r="D11" s="23" t="s">
        <v>7</v>
      </c>
      <c r="E11" s="23" t="s">
        <v>8</v>
      </c>
      <c r="F11" s="24" t="s">
        <v>39</v>
      </c>
      <c r="G11" s="24" t="s">
        <v>38</v>
      </c>
      <c r="H11" s="25" t="s">
        <v>33</v>
      </c>
    </row>
    <row r="12" spans="1:8" ht="285">
      <c r="A12" s="26">
        <f>Mapa!A13</f>
        <v>1</v>
      </c>
      <c r="B12" s="27">
        <f>Mapa!B13</f>
        <v>99201</v>
      </c>
      <c r="C12" s="28" t="str">
        <f>Mapa!C13</f>
        <v>Unid.</v>
      </c>
      <c r="D12" s="28">
        <f>Mapa!D13</f>
        <v>13</v>
      </c>
      <c r="E12" s="29" t="str">
        <f>Mapa!E13</f>
        <v>Condicionador de ar com tecnologia INVERTER,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9.000 BTUs, 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F12" s="30">
        <f>Mapa!BD13</f>
        <v>2698.38</v>
      </c>
      <c r="G12" s="30">
        <f>Mapa!BE13</f>
        <v>35078.94</v>
      </c>
      <c r="H12" s="31" t="str">
        <f aca="true" t="shared" si="0" ref="H12:H55">IF(G12&gt;=80000,"NÃO","SIM")</f>
        <v>SIM</v>
      </c>
    </row>
    <row r="13" spans="1:8" ht="285">
      <c r="A13" s="26">
        <f>Mapa!A14</f>
        <v>2</v>
      </c>
      <c r="B13" s="32">
        <f>Mapa!B14</f>
        <v>99201</v>
      </c>
      <c r="C13" s="28" t="str">
        <f>Mapa!C14</f>
        <v>Unid.</v>
      </c>
      <c r="D13" s="28">
        <f>Mapa!D14</f>
        <v>6</v>
      </c>
      <c r="E13" s="29" t="str">
        <f>Mapa!E14</f>
        <v>Condicionador de ar CONVENCIONAL,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9.000 BTUs, 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F13" s="30">
        <f>Mapa!BD14</f>
        <v>2100.33</v>
      </c>
      <c r="G13" s="30">
        <f>Mapa!BE14</f>
        <v>12601.98</v>
      </c>
      <c r="H13" s="31" t="str">
        <f t="shared" si="0"/>
        <v>SIM</v>
      </c>
    </row>
    <row r="14" spans="1:8" ht="285">
      <c r="A14" s="26">
        <f>Mapa!A15</f>
        <v>3</v>
      </c>
      <c r="B14" s="27">
        <f>Mapa!B15</f>
        <v>99201</v>
      </c>
      <c r="C14" s="28" t="str">
        <f>Mapa!C15</f>
        <v>Unid.</v>
      </c>
      <c r="D14" s="28">
        <f>Mapa!D15</f>
        <v>34</v>
      </c>
      <c r="E14" s="29" t="str">
        <f>Mapa!E15</f>
        <v>Condicionador de ar com tecnologia INVERTER,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12.000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F14" s="30">
        <f>Mapa!BD15</f>
        <v>2967.67</v>
      </c>
      <c r="G14" s="30">
        <f>Mapa!BE15</f>
        <v>100900.78</v>
      </c>
      <c r="H14" s="31" t="str">
        <f t="shared" si="0"/>
        <v>NÃO</v>
      </c>
    </row>
    <row r="15" spans="1:8" ht="285">
      <c r="A15" s="26">
        <f>Mapa!A16</f>
        <v>4</v>
      </c>
      <c r="B15" s="27">
        <f>Mapa!B16</f>
        <v>99201</v>
      </c>
      <c r="C15" s="28" t="str">
        <f>Mapa!C16</f>
        <v>Unid.</v>
      </c>
      <c r="D15" s="28">
        <f>Mapa!D16</f>
        <v>21</v>
      </c>
      <c r="E15" s="29" t="str">
        <f>Mapa!E16</f>
        <v>Condicionador de ar CONVENCIONAL ,tipo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12.000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F15" s="30">
        <f>Mapa!BD16</f>
        <v>2244</v>
      </c>
      <c r="G15" s="30">
        <f>Mapa!BE16</f>
        <v>47124</v>
      </c>
      <c r="H15" s="31" t="str">
        <f t="shared" si="0"/>
        <v>SIM</v>
      </c>
    </row>
    <row r="16" spans="1:8" ht="285">
      <c r="A16" s="26">
        <f>Mapa!A17</f>
        <v>5</v>
      </c>
      <c r="B16" s="27">
        <f>Mapa!B17</f>
        <v>99201</v>
      </c>
      <c r="C16" s="28" t="str">
        <f>Mapa!C17</f>
        <v>Unid.</v>
      </c>
      <c r="D16" s="28">
        <f>Mapa!D17</f>
        <v>37</v>
      </c>
      <c r="E16" s="29" t="str">
        <f>Mapa!E17</f>
        <v>Condicionador de ar com tecnologia INVERTER, tipo split high wall, composto por unidade condensadora e evaporadora, tipo de ciclo: frio; funções: Ventilação; Desumidificação; Timer; Sleep; filtro de ar lavável; compressor rotativo ; com controle remoto sem fio, display com indicação digital da temperatura, 03 velocidades de ventilação; alimentação elétrica 220 V – Monofásico, Frequência 60 Hz. Classificação Energética classe “A”. Capacidade de Refrigeração 18.000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F16" s="30">
        <f>Mapa!BD17</f>
        <v>3733.1</v>
      </c>
      <c r="G16" s="30">
        <f>Mapa!BE17</f>
        <v>138124.69999999998</v>
      </c>
      <c r="H16" s="31" t="str">
        <f t="shared" si="0"/>
        <v>NÃO</v>
      </c>
    </row>
    <row r="17" spans="1:8" ht="300">
      <c r="A17" s="26">
        <f>Mapa!A18</f>
        <v>6</v>
      </c>
      <c r="B17" s="27">
        <f>Mapa!B18</f>
        <v>99201</v>
      </c>
      <c r="C17" s="28" t="str">
        <f>Mapa!C18</f>
        <v>Unid.</v>
      </c>
      <c r="D17" s="28">
        <f>Mapa!D18</f>
        <v>38</v>
      </c>
      <c r="E17" s="29" t="str">
        <f>Mapa!E18</f>
        <v>Condicionador de ar 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ventiação; alimentação elétrica 220 V – Monofásico, Frequência 60 Hz. Classificação Energética classe “A”. Capacidade de Refrigeração 22.000 ~ 24.000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v>
      </c>
      <c r="F17" s="30">
        <f>Mapa!BD18</f>
        <v>3901.33</v>
      </c>
      <c r="G17" s="30">
        <f>Mapa!BE18</f>
        <v>148250.54</v>
      </c>
      <c r="H17" s="31" t="str">
        <f t="shared" si="0"/>
        <v>NÃO</v>
      </c>
    </row>
    <row r="18" spans="1:8" ht="300">
      <c r="A18" s="26">
        <f>Mapa!A19</f>
        <v>7</v>
      </c>
      <c r="B18" s="27">
        <f>Mapa!B19</f>
        <v>99201</v>
      </c>
      <c r="C18" s="28" t="str">
        <f>Mapa!C19</f>
        <v>Unid.</v>
      </c>
      <c r="D18" s="28">
        <f>Mapa!D19</f>
        <v>9</v>
      </c>
      <c r="E18" s="29" t="str">
        <f>Mapa!E19</f>
        <v>Condicionador de ar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 ou classe “B”. Capacidade de Refrigeração 30.000 ~ 31.000 BTUs, 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F18" s="30">
        <f>Mapa!BD19</f>
        <v>5289.95</v>
      </c>
      <c r="G18" s="30">
        <f>Mapa!BE19</f>
        <v>47609.549999999996</v>
      </c>
      <c r="H18" s="31" t="str">
        <f t="shared" si="0"/>
        <v>SIM</v>
      </c>
    </row>
    <row r="19" spans="1:8" ht="315">
      <c r="A19" s="26">
        <f>Mapa!A20</f>
        <v>8</v>
      </c>
      <c r="B19" s="27">
        <f>Mapa!B20</f>
        <v>99201</v>
      </c>
      <c r="C19" s="28" t="str">
        <f>Mapa!C20</f>
        <v>Unid.</v>
      </c>
      <c r="D19" s="28">
        <f>Mapa!D20</f>
        <v>85</v>
      </c>
      <c r="E19" s="29" t="str">
        <f>Mapa!E20</f>
        <v>Condicionador de ar INVERTER, tipo piso-teto, composto por unidade condensadora e evaporadora, tipo de ciclo: frio; funções: Ventilação; Desumidificação; Timer; Sleep; filtro de ar lavável; compressor rotativo; com controle remoto sem fio, display com indicação digital da temperatura,, 03 velocidades de ventilação; alimentação elétrica 380 V – Trifásico, Frequência 60 Hz. Classificação Energética classe “A” ou Classe “B”.  Capacidade de Refrigeração 36.000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v>
      </c>
      <c r="F19" s="30">
        <f>Mapa!BD20</f>
        <v>9273.69</v>
      </c>
      <c r="G19" s="30">
        <f>Mapa!BE20</f>
        <v>788263.65</v>
      </c>
      <c r="H19" s="31" t="str">
        <f t="shared" si="0"/>
        <v>NÃO</v>
      </c>
    </row>
    <row r="20" spans="1:8" ht="315">
      <c r="A20" s="26">
        <f>Mapa!A21</f>
        <v>9</v>
      </c>
      <c r="B20" s="27">
        <f>Mapa!B21</f>
        <v>99201</v>
      </c>
      <c r="C20" s="28" t="str">
        <f>Mapa!C21</f>
        <v>Unid.</v>
      </c>
      <c r="D20" s="28">
        <f>Mapa!D21</f>
        <v>13</v>
      </c>
      <c r="E20" s="29" t="str">
        <f>Mapa!E21</f>
        <v>Condicionador de ar CONVENCIONAL, tipo piso-teto, composto por unidade condensadora e evaporadora, tipo de ciclo: frio; funções: Ventilação; Desumidificação; Timer; Sleep; filtro de ar lavável; compressor rotativo; com controle remoto sem fio, display com indicação digital da temperatura,, 03 velocidades de ventilação; alimentação elétrica 380 V – Trifásico, Frequência 60 Hz. Classificação Energética classe “A” ou classe “B”.  Capacidade de Refrigeração 36.000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v>
      </c>
      <c r="F20" s="30">
        <f>Mapa!BD21</f>
        <v>8056.7</v>
      </c>
      <c r="G20" s="30">
        <f>Mapa!BE21</f>
        <v>104737.09999999999</v>
      </c>
      <c r="H20" s="31" t="str">
        <f t="shared" si="0"/>
        <v>NÃO</v>
      </c>
    </row>
    <row r="21" spans="1:8" ht="315">
      <c r="A21" s="26">
        <f>Mapa!A22</f>
        <v>10</v>
      </c>
      <c r="B21" s="27">
        <f>Mapa!B22</f>
        <v>99201</v>
      </c>
      <c r="C21" s="28" t="str">
        <f>Mapa!C22</f>
        <v>Unid.</v>
      </c>
      <c r="D21" s="33">
        <f>Mapa!D22</f>
        <v>41</v>
      </c>
      <c r="E21" s="29" t="str">
        <f>Mapa!E22</f>
        <v>Condicionador de ar CONVENCIONAL,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48.000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v>
      </c>
      <c r="F21" s="30">
        <f>Mapa!BD22</f>
        <v>8477.24</v>
      </c>
      <c r="G21" s="30">
        <f>Mapa!BE22</f>
        <v>347566.83999999997</v>
      </c>
      <c r="H21" s="31" t="str">
        <f t="shared" si="0"/>
        <v>NÃO</v>
      </c>
    </row>
    <row r="22" spans="1:8" ht="315">
      <c r="A22" s="26">
        <f>Mapa!A23</f>
        <v>11</v>
      </c>
      <c r="B22" s="27">
        <f>Mapa!B23</f>
        <v>99201</v>
      </c>
      <c r="C22" s="28" t="str">
        <f>Mapa!C23</f>
        <v>Unid.</v>
      </c>
      <c r="D22" s="33">
        <f>Mapa!D23</f>
        <v>28</v>
      </c>
      <c r="E22" s="29" t="str">
        <f>Mapa!E23</f>
        <v>Condicionador de ar com tecnologia INVERTER,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54.000 BTUs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
</v>
      </c>
      <c r="F22" s="30">
        <f>Mapa!BD23</f>
        <v>13818.33</v>
      </c>
      <c r="G22" s="30">
        <f>Mapa!BE23</f>
        <v>386913.24</v>
      </c>
      <c r="H22" s="31" t="str">
        <f t="shared" si="0"/>
        <v>NÃO</v>
      </c>
    </row>
    <row r="23" spans="1:8" ht="300">
      <c r="A23" s="26">
        <f>Mapa!A24</f>
        <v>12</v>
      </c>
      <c r="B23" s="27">
        <f>Mapa!B24</f>
        <v>99201</v>
      </c>
      <c r="C23" s="28" t="str">
        <f>Mapa!C24</f>
        <v>Unid.</v>
      </c>
      <c r="D23" s="28">
        <f>Mapa!D24</f>
        <v>4</v>
      </c>
      <c r="E23" s="29" t="str">
        <f>Mapa!E24</f>
        <v>Condicionador de ar, tipo split piso teto,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58.000 ~ 60.000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F23" s="30">
        <f>Mapa!BD24</f>
        <v>12292</v>
      </c>
      <c r="G23" s="30">
        <f>Mapa!BE24</f>
        <v>49168</v>
      </c>
      <c r="H23" s="31" t="str">
        <f t="shared" si="0"/>
        <v>SIM</v>
      </c>
    </row>
    <row r="24" spans="1:8" ht="195">
      <c r="A24" s="26">
        <f>Mapa!A25</f>
        <v>13</v>
      </c>
      <c r="B24" s="27">
        <f>Mapa!B25</f>
        <v>99201</v>
      </c>
      <c r="C24" s="28" t="str">
        <f>Mapa!C25</f>
        <v>Unid.</v>
      </c>
      <c r="D24" s="28">
        <f>Mapa!D25</f>
        <v>3</v>
      </c>
      <c r="E24" s="29" t="str">
        <f>Mapa!E25</f>
        <v>Aparelho de Ar Condicionado com as Seguintes Especificação: Tipo: Janela BTU: 7.500 BTUs Ciclo: Somente frio Chassis deslizante que facilita a instalação Deve possuir a função exaustão Voltagem: 220 volts monofásica. Velocidade de ventilação: 3 velocidades.
Deve possuir serpentina de cobre Observações: Deve possuir filtro antibacteriano lavável, proteção anticorrosiva. Deverá, ainda, ter assistência técnica autorizada em Alagoas.
Manuais em Português BR Classificação Energética mínima: "A" Garantia mínima de 03 anos. Com fornecimento e instalação completa (confecção e fixação de suportes) em locais em que os pontos de força e de dreno já existam e/ou retirada total de equipamentos por ventura existentes no local da instalação.</v>
      </c>
      <c r="F24" s="30">
        <f>Mapa!BD25</f>
        <v>1804.33</v>
      </c>
      <c r="G24" s="30">
        <f>Mapa!BE25</f>
        <v>5412.99</v>
      </c>
      <c r="H24" s="31" t="str">
        <f t="shared" si="0"/>
        <v>SIM</v>
      </c>
    </row>
    <row r="25" spans="1:8" ht="195">
      <c r="A25" s="26">
        <f>Mapa!A26</f>
        <v>14</v>
      </c>
      <c r="B25" s="27">
        <f>Mapa!B26</f>
        <v>99201</v>
      </c>
      <c r="C25" s="28" t="str">
        <f>Mapa!C26</f>
        <v>Unid.</v>
      </c>
      <c r="D25" s="28">
        <f>Mapa!D26</f>
        <v>1</v>
      </c>
      <c r="E25" s="34" t="str">
        <f>Mapa!E26</f>
        <v>Aparelho de Ar Condicionado com as Seguintes Especificação: Tipo: Janela BTU: 10.000 BTUs Ciclo: Somente frio Chassis deslizante que facilita a instalação Deve possuir a função exaustão Voltagem: 220 volts monofásica. Velocidade de ventilação: 3 velocidades.
Deve possuir serpentina de cobre Observações: Deve possuir filtro antibacteriano lavável, proteção anticorrosiva. Deverá, ainda, ter assistência técnica autorizada em Alagoas.
Manuais em Português BR Classificação Energética mínima: "A" Garantia mínima de 03 anos. Com fornecimento e instalação completa (confecção e fixação de suportes) em locais em que os pontos de força e de dreno já existam e/ou retirada total de equipamentos por ventura existentes no local da instalação.</v>
      </c>
      <c r="F25" s="30">
        <f>Mapa!BD26</f>
        <v>2137.67</v>
      </c>
      <c r="G25" s="30">
        <f>Mapa!BE26</f>
        <v>2137.67</v>
      </c>
      <c r="H25" s="31" t="str">
        <f t="shared" si="0"/>
        <v>SIM</v>
      </c>
    </row>
    <row r="26" spans="1:8" ht="285">
      <c r="A26" s="26">
        <f>Mapa!A27</f>
        <v>15</v>
      </c>
      <c r="B26" s="27">
        <f>Mapa!B27</f>
        <v>99201</v>
      </c>
      <c r="C26" s="28" t="str">
        <f>Mapa!C27</f>
        <v>Unid.</v>
      </c>
      <c r="D26" s="28">
        <f>Mapa!D27</f>
        <v>67</v>
      </c>
      <c r="E26" s="29" t="str">
        <f>Mapa!E27</f>
        <v>Condicionador de ar com tecnologia INVERTER,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ventiação; alimentação elétrica 220 V – Monofásico, Frequência 60 Hz. Classificação Energética classe “A”. Capacidade de Refrigeração 22.000 ~ 24.000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F26" s="30">
        <f>Mapa!BD27</f>
        <v>6090.44</v>
      </c>
      <c r="G26" s="30">
        <f>Mapa!BE27</f>
        <v>408059.48</v>
      </c>
      <c r="H26" s="31" t="str">
        <f t="shared" si="0"/>
        <v>NÃO</v>
      </c>
    </row>
    <row r="27" spans="1:8" ht="285">
      <c r="A27" s="26">
        <f>Mapa!A28</f>
        <v>16</v>
      </c>
      <c r="B27" s="27">
        <f>Mapa!B28</f>
        <v>99201</v>
      </c>
      <c r="C27" s="28" t="str">
        <f>Mapa!C28</f>
        <v>Unid.</v>
      </c>
      <c r="D27" s="28">
        <f>Mapa!D28</f>
        <v>22</v>
      </c>
      <c r="E27" s="29" t="str">
        <f>Mapa!E28</f>
        <v>Condicionador de ar CONVENCIONAL, tipo split high wall,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220 V – Monofásico, Frequência 60 Hz. Classificação Energética classe “A”. Capacidade de Refrigeração 18.000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F27" s="30">
        <f>Mapa!BD28</f>
        <v>3155.77</v>
      </c>
      <c r="G27" s="30">
        <f>Mapa!BE28</f>
        <v>69426.94</v>
      </c>
      <c r="H27" s="31" t="str">
        <f t="shared" si="0"/>
        <v>SIM</v>
      </c>
    </row>
    <row r="28" spans="1:8" ht="300">
      <c r="A28" s="26">
        <f>Mapa!A29</f>
        <v>17</v>
      </c>
      <c r="B28" s="27">
        <f>Mapa!B29</f>
        <v>99201</v>
      </c>
      <c r="C28" s="28" t="str">
        <f>Mapa!C29</f>
        <v>Unid.</v>
      </c>
      <c r="D28" s="28">
        <f>Mapa!D29</f>
        <v>12</v>
      </c>
      <c r="E28" s="29" t="str">
        <f>Mapa!E29</f>
        <v>Condicionador de ar com tecnologia INVERTER, tipo split cassete, composto por unidade condensadora e evaporadora, tipo de ciclo: frio; funções: Ventilação; Desumidificação; Timer; Sleep; filtro de ar lavável; compressor rotativo; com controle remoto sem fio, display com indicação digital da temperatura, 03 velocidades de ventilação; alimentação elétrica 380 V – Trifásico, Frequência 60 Hz. Classificação Energética classe “A” ou classe “B”. Capacidade de Refrigeração 48.000 BTUs, com garantia total mínima de 1 ano, com instalação completa (confecção e fixação de suportes) em locais em que os pontos de força e de dreno já existam e/ou retirada total de equipamentos por ventura existentes no local da instalação. Inclui: Manuais em Português BR; Instruções de Instalação em Português BR; Unidade Interna; Unidade Externa; Controle Remoto (com suporte de parede); Suporte de Fixação para unidade interna; Suporte de Fixação para unidade externa; Tubo de Dreno + Tampa; Parafusos de fixação; Cabos de energia; conduítes e serpentina de cobre, deverá conter revestimento para os conduítes, gás ecológico não inflamável, não afeta camada de ozônio, não tóxico, deverá ter assistência técnica autorizada em Alagoas.</v>
      </c>
      <c r="F28" s="30">
        <f>Mapa!BD29</f>
        <v>15878</v>
      </c>
      <c r="G28" s="30">
        <f>Mapa!BE29</f>
        <v>190536</v>
      </c>
      <c r="H28" s="31" t="str">
        <f t="shared" si="0"/>
        <v>NÃO</v>
      </c>
    </row>
    <row r="29" spans="1:8" ht="15" hidden="1">
      <c r="A29" s="26">
        <f>Mapa!A30</f>
        <v>20</v>
      </c>
      <c r="B29" s="27">
        <f>Mapa!B30</f>
        <v>0</v>
      </c>
      <c r="C29" s="28">
        <f>Mapa!C30</f>
        <v>0</v>
      </c>
      <c r="D29" s="28">
        <f>Mapa!D30</f>
        <v>0</v>
      </c>
      <c r="E29" s="29">
        <f>Mapa!E30</f>
        <v>0</v>
      </c>
      <c r="F29" s="35" t="e">
        <f>Mapa!BD30</f>
        <v>#DIV/0!</v>
      </c>
      <c r="G29" s="35" t="e">
        <f>Mapa!BE30</f>
        <v>#DIV/0!</v>
      </c>
      <c r="H29" s="31" t="e">
        <f t="shared" si="0"/>
        <v>#DIV/0!</v>
      </c>
    </row>
    <row r="30" spans="1:8" ht="15" hidden="1">
      <c r="A30" s="26">
        <f>Mapa!A31</f>
        <v>21</v>
      </c>
      <c r="B30" s="27">
        <f>Mapa!B31</f>
        <v>0</v>
      </c>
      <c r="C30" s="28">
        <f>Mapa!C31</f>
        <v>0</v>
      </c>
      <c r="D30" s="28">
        <f>Mapa!D31</f>
        <v>0</v>
      </c>
      <c r="E30" s="29">
        <f>Mapa!E31</f>
        <v>0</v>
      </c>
      <c r="F30" s="35" t="e">
        <f>Mapa!BD31</f>
        <v>#DIV/0!</v>
      </c>
      <c r="G30" s="35" t="e">
        <f>Mapa!BE31</f>
        <v>#DIV/0!</v>
      </c>
      <c r="H30" s="31" t="e">
        <f t="shared" si="0"/>
        <v>#DIV/0!</v>
      </c>
    </row>
    <row r="31" spans="1:8" ht="15" hidden="1">
      <c r="A31" s="26">
        <f>Mapa!A32</f>
        <v>22</v>
      </c>
      <c r="B31" s="27">
        <f>Mapa!B32</f>
        <v>0</v>
      </c>
      <c r="C31" s="28">
        <f>Mapa!C32</f>
        <v>0</v>
      </c>
      <c r="D31" s="28">
        <f>Mapa!D32</f>
        <v>0</v>
      </c>
      <c r="E31" s="29">
        <f>Mapa!E32</f>
        <v>0</v>
      </c>
      <c r="F31" s="35" t="e">
        <f>Mapa!BD32</f>
        <v>#DIV/0!</v>
      </c>
      <c r="G31" s="35" t="e">
        <f>Mapa!BE32</f>
        <v>#DIV/0!</v>
      </c>
      <c r="H31" s="31" t="e">
        <f t="shared" si="0"/>
        <v>#DIV/0!</v>
      </c>
    </row>
    <row r="32" spans="1:8" ht="15" hidden="1">
      <c r="A32" s="26">
        <f>Mapa!A33</f>
        <v>23</v>
      </c>
      <c r="B32" s="27">
        <f>Mapa!B33</f>
        <v>0</v>
      </c>
      <c r="C32" s="28">
        <f>Mapa!C33</f>
        <v>0</v>
      </c>
      <c r="D32" s="28">
        <f>Mapa!D33</f>
        <v>0</v>
      </c>
      <c r="E32" s="29">
        <f>Mapa!E33</f>
        <v>0</v>
      </c>
      <c r="F32" s="35" t="e">
        <f>Mapa!BD33</f>
        <v>#DIV/0!</v>
      </c>
      <c r="G32" s="35" t="e">
        <f>Mapa!BE33</f>
        <v>#DIV/0!</v>
      </c>
      <c r="H32" s="31" t="e">
        <f t="shared" si="0"/>
        <v>#DIV/0!</v>
      </c>
    </row>
    <row r="33" spans="1:8" ht="15" hidden="1">
      <c r="A33" s="26">
        <f>Mapa!A34</f>
        <v>24</v>
      </c>
      <c r="B33" s="27">
        <f>Mapa!B34</f>
        <v>0</v>
      </c>
      <c r="C33" s="28">
        <f>Mapa!C34</f>
        <v>0</v>
      </c>
      <c r="D33" s="28">
        <f>Mapa!D34</f>
        <v>0</v>
      </c>
      <c r="E33" s="29">
        <f>Mapa!E34</f>
        <v>0</v>
      </c>
      <c r="F33" s="35" t="e">
        <f>Mapa!BD34</f>
        <v>#DIV/0!</v>
      </c>
      <c r="G33" s="35" t="e">
        <f>Mapa!BE34</f>
        <v>#DIV/0!</v>
      </c>
      <c r="H33" s="31" t="e">
        <f t="shared" si="0"/>
        <v>#DIV/0!</v>
      </c>
    </row>
    <row r="34" spans="1:8" ht="15" hidden="1">
      <c r="A34" s="26">
        <f>Mapa!A35</f>
        <v>25</v>
      </c>
      <c r="B34" s="27">
        <f>Mapa!B35</f>
        <v>0</v>
      </c>
      <c r="C34" s="28">
        <f>Mapa!C35</f>
        <v>0</v>
      </c>
      <c r="D34" s="28">
        <f>Mapa!D35</f>
        <v>0</v>
      </c>
      <c r="E34" s="29">
        <f>Mapa!E35</f>
        <v>0</v>
      </c>
      <c r="F34" s="35" t="e">
        <f>Mapa!BD35</f>
        <v>#DIV/0!</v>
      </c>
      <c r="G34" s="35" t="e">
        <f>Mapa!BE35</f>
        <v>#DIV/0!</v>
      </c>
      <c r="H34" s="31" t="e">
        <f t="shared" si="0"/>
        <v>#DIV/0!</v>
      </c>
    </row>
    <row r="35" spans="1:8" ht="15" hidden="1">
      <c r="A35" s="26">
        <f>Mapa!A36</f>
        <v>26</v>
      </c>
      <c r="B35" s="27">
        <f>Mapa!B36</f>
        <v>0</v>
      </c>
      <c r="C35" s="28">
        <f>Mapa!C36</f>
        <v>0</v>
      </c>
      <c r="D35" s="28">
        <f>Mapa!D36</f>
        <v>0</v>
      </c>
      <c r="E35" s="29">
        <f>Mapa!E36</f>
        <v>0</v>
      </c>
      <c r="F35" s="35" t="e">
        <f>Mapa!BD36</f>
        <v>#DIV/0!</v>
      </c>
      <c r="G35" s="35" t="e">
        <f>Mapa!BE36</f>
        <v>#DIV/0!</v>
      </c>
      <c r="H35" s="31" t="e">
        <f t="shared" si="0"/>
        <v>#DIV/0!</v>
      </c>
    </row>
    <row r="36" spans="1:8" ht="15" hidden="1">
      <c r="A36" s="26">
        <f>Mapa!A37</f>
        <v>27</v>
      </c>
      <c r="B36" s="27">
        <f>Mapa!B37</f>
        <v>0</v>
      </c>
      <c r="C36" s="28">
        <f>Mapa!C37</f>
        <v>0</v>
      </c>
      <c r="D36" s="28">
        <f>Mapa!D37</f>
        <v>0</v>
      </c>
      <c r="E36" s="29">
        <f>Mapa!E37</f>
        <v>0</v>
      </c>
      <c r="F36" s="35" t="e">
        <f>Mapa!BD37</f>
        <v>#DIV/0!</v>
      </c>
      <c r="G36" s="35" t="e">
        <f>Mapa!BE37</f>
        <v>#DIV/0!</v>
      </c>
      <c r="H36" s="31" t="e">
        <f t="shared" si="0"/>
        <v>#DIV/0!</v>
      </c>
    </row>
    <row r="37" spans="1:8" ht="15" hidden="1">
      <c r="A37" s="26">
        <f>Mapa!A38</f>
        <v>28</v>
      </c>
      <c r="B37" s="27">
        <f>Mapa!B38</f>
        <v>0</v>
      </c>
      <c r="C37" s="28">
        <f>Mapa!C38</f>
        <v>0</v>
      </c>
      <c r="D37" s="28">
        <f>Mapa!D38</f>
        <v>0</v>
      </c>
      <c r="E37" s="29">
        <f>Mapa!E38</f>
        <v>0</v>
      </c>
      <c r="F37" s="35" t="e">
        <f>Mapa!BD38</f>
        <v>#DIV/0!</v>
      </c>
      <c r="G37" s="35" t="e">
        <f>Mapa!BE38</f>
        <v>#DIV/0!</v>
      </c>
      <c r="H37" s="31" t="e">
        <f t="shared" si="0"/>
        <v>#DIV/0!</v>
      </c>
    </row>
    <row r="38" spans="1:8" ht="15" hidden="1">
      <c r="A38" s="26">
        <f>Mapa!A39</f>
        <v>29</v>
      </c>
      <c r="B38" s="27">
        <f>Mapa!B39</f>
        <v>0</v>
      </c>
      <c r="C38" s="28">
        <f>Mapa!C39</f>
        <v>0</v>
      </c>
      <c r="D38" s="28">
        <f>Mapa!D39</f>
        <v>0</v>
      </c>
      <c r="E38" s="29">
        <f>Mapa!E39</f>
        <v>0</v>
      </c>
      <c r="F38" s="35" t="e">
        <f>Mapa!BD39</f>
        <v>#DIV/0!</v>
      </c>
      <c r="G38" s="35" t="e">
        <f>Mapa!BE39</f>
        <v>#DIV/0!</v>
      </c>
      <c r="H38" s="31" t="e">
        <f t="shared" si="0"/>
        <v>#DIV/0!</v>
      </c>
    </row>
    <row r="39" spans="1:8" ht="15" hidden="1">
      <c r="A39" s="26">
        <f>Mapa!A40</f>
        <v>30</v>
      </c>
      <c r="B39" s="27">
        <f>Mapa!B40</f>
        <v>0</v>
      </c>
      <c r="C39" s="28">
        <f>Mapa!C40</f>
        <v>0</v>
      </c>
      <c r="D39" s="28">
        <f>Mapa!D40</f>
        <v>0</v>
      </c>
      <c r="E39" s="29">
        <f>Mapa!E40</f>
        <v>0</v>
      </c>
      <c r="F39" s="35" t="e">
        <f>Mapa!BD40</f>
        <v>#DIV/0!</v>
      </c>
      <c r="G39" s="35" t="e">
        <f>Mapa!BE40</f>
        <v>#DIV/0!</v>
      </c>
      <c r="H39" s="31" t="e">
        <f t="shared" si="0"/>
        <v>#DIV/0!</v>
      </c>
    </row>
    <row r="40" spans="1:8" ht="15" hidden="1">
      <c r="A40" s="26">
        <f>Mapa!A41</f>
        <v>31</v>
      </c>
      <c r="B40" s="27">
        <f>Mapa!B41</f>
        <v>0</v>
      </c>
      <c r="C40" s="28">
        <f>Mapa!C41</f>
        <v>0</v>
      </c>
      <c r="D40" s="28">
        <f>Mapa!D41</f>
        <v>0</v>
      </c>
      <c r="E40" s="29">
        <f>Mapa!E41</f>
        <v>0</v>
      </c>
      <c r="F40" s="35" t="e">
        <f>Mapa!BD41</f>
        <v>#DIV/0!</v>
      </c>
      <c r="G40" s="35" t="e">
        <f>Mapa!BE41</f>
        <v>#DIV/0!</v>
      </c>
      <c r="H40" s="31" t="e">
        <f t="shared" si="0"/>
        <v>#DIV/0!</v>
      </c>
    </row>
    <row r="41" spans="1:8" ht="15" hidden="1">
      <c r="A41" s="26">
        <f>Mapa!A42</f>
        <v>32</v>
      </c>
      <c r="B41" s="27">
        <f>Mapa!B42</f>
        <v>0</v>
      </c>
      <c r="C41" s="28">
        <f>Mapa!C42</f>
        <v>0</v>
      </c>
      <c r="D41" s="28">
        <f>Mapa!D42</f>
        <v>0</v>
      </c>
      <c r="E41" s="29">
        <f>Mapa!E42</f>
        <v>0</v>
      </c>
      <c r="F41" s="35" t="e">
        <f>Mapa!BD42</f>
        <v>#DIV/0!</v>
      </c>
      <c r="G41" s="35" t="e">
        <f>Mapa!BE42</f>
        <v>#DIV/0!</v>
      </c>
      <c r="H41" s="31" t="e">
        <f t="shared" si="0"/>
        <v>#DIV/0!</v>
      </c>
    </row>
    <row r="42" spans="1:8" ht="15" hidden="1">
      <c r="A42" s="26">
        <f>Mapa!A43</f>
        <v>33</v>
      </c>
      <c r="B42" s="27">
        <f>Mapa!B43</f>
        <v>0</v>
      </c>
      <c r="C42" s="28">
        <f>Mapa!C43</f>
        <v>0</v>
      </c>
      <c r="D42" s="28">
        <f>Mapa!D43</f>
        <v>0</v>
      </c>
      <c r="E42" s="29">
        <f>Mapa!E43</f>
        <v>0</v>
      </c>
      <c r="F42" s="35" t="e">
        <f>Mapa!BD43</f>
        <v>#DIV/0!</v>
      </c>
      <c r="G42" s="35" t="e">
        <f>Mapa!BE43</f>
        <v>#DIV/0!</v>
      </c>
      <c r="H42" s="31" t="e">
        <f t="shared" si="0"/>
        <v>#DIV/0!</v>
      </c>
    </row>
    <row r="43" spans="1:8" ht="15" hidden="1">
      <c r="A43" s="26">
        <f>Mapa!A44</f>
        <v>34</v>
      </c>
      <c r="B43" s="27">
        <f>Mapa!B44</f>
        <v>0</v>
      </c>
      <c r="C43" s="28">
        <f>Mapa!C44</f>
        <v>0</v>
      </c>
      <c r="D43" s="28">
        <f>Mapa!D44</f>
        <v>0</v>
      </c>
      <c r="E43" s="29">
        <f>Mapa!E44</f>
        <v>0</v>
      </c>
      <c r="F43" s="35" t="e">
        <f>Mapa!BD44</f>
        <v>#DIV/0!</v>
      </c>
      <c r="G43" s="35" t="e">
        <f>Mapa!BE44</f>
        <v>#DIV/0!</v>
      </c>
      <c r="H43" s="31" t="e">
        <f t="shared" si="0"/>
        <v>#DIV/0!</v>
      </c>
    </row>
    <row r="44" spans="1:8" ht="15" hidden="1">
      <c r="A44" s="26">
        <f>Mapa!A45</f>
        <v>35</v>
      </c>
      <c r="B44" s="27">
        <f>Mapa!B45</f>
        <v>0</v>
      </c>
      <c r="C44" s="28">
        <f>Mapa!C45</f>
        <v>0</v>
      </c>
      <c r="D44" s="28">
        <f>Mapa!D45</f>
        <v>0</v>
      </c>
      <c r="E44" s="29">
        <f>Mapa!E45</f>
        <v>0</v>
      </c>
      <c r="F44" s="35" t="e">
        <f>Mapa!BD45</f>
        <v>#DIV/0!</v>
      </c>
      <c r="G44" s="35" t="e">
        <f>Mapa!BE45</f>
        <v>#DIV/0!</v>
      </c>
      <c r="H44" s="31" t="e">
        <f t="shared" si="0"/>
        <v>#DIV/0!</v>
      </c>
    </row>
    <row r="45" spans="1:8" ht="15" hidden="1">
      <c r="A45" s="26">
        <f>Mapa!A46</f>
        <v>36</v>
      </c>
      <c r="B45" s="27">
        <f>Mapa!B46</f>
        <v>0</v>
      </c>
      <c r="C45" s="28">
        <f>Mapa!C46</f>
        <v>0</v>
      </c>
      <c r="D45" s="28">
        <f>Mapa!D46</f>
        <v>0</v>
      </c>
      <c r="E45" s="29">
        <f>Mapa!E46</f>
        <v>0</v>
      </c>
      <c r="F45" s="35" t="e">
        <f>Mapa!BD46</f>
        <v>#DIV/0!</v>
      </c>
      <c r="G45" s="35" t="e">
        <f>Mapa!BE46</f>
        <v>#DIV/0!</v>
      </c>
      <c r="H45" s="31" t="e">
        <f t="shared" si="0"/>
        <v>#DIV/0!</v>
      </c>
    </row>
    <row r="46" spans="1:8" ht="15" hidden="1">
      <c r="A46" s="26">
        <f>Mapa!A47</f>
        <v>37</v>
      </c>
      <c r="B46" s="27">
        <f>Mapa!B47</f>
        <v>0</v>
      </c>
      <c r="C46" s="28">
        <f>Mapa!C47</f>
        <v>0</v>
      </c>
      <c r="D46" s="28">
        <f>Mapa!D47</f>
        <v>0</v>
      </c>
      <c r="E46" s="29">
        <f>Mapa!E47</f>
        <v>0</v>
      </c>
      <c r="F46" s="35" t="e">
        <f>Mapa!BD47</f>
        <v>#DIV/0!</v>
      </c>
      <c r="G46" s="35" t="e">
        <f>Mapa!BE47</f>
        <v>#DIV/0!</v>
      </c>
      <c r="H46" s="31" t="e">
        <f t="shared" si="0"/>
        <v>#DIV/0!</v>
      </c>
    </row>
    <row r="47" spans="1:8" ht="15" hidden="1">
      <c r="A47" s="26">
        <f>Mapa!A48</f>
        <v>38</v>
      </c>
      <c r="B47" s="27">
        <f>Mapa!B48</f>
        <v>0</v>
      </c>
      <c r="C47" s="28">
        <f>Mapa!C48</f>
        <v>0</v>
      </c>
      <c r="D47" s="28">
        <f>Mapa!D48</f>
        <v>0</v>
      </c>
      <c r="E47" s="29">
        <f>Mapa!E48</f>
        <v>0</v>
      </c>
      <c r="F47" s="35" t="e">
        <f>Mapa!BD48</f>
        <v>#DIV/0!</v>
      </c>
      <c r="G47" s="35" t="e">
        <f>Mapa!BE48</f>
        <v>#DIV/0!</v>
      </c>
      <c r="H47" s="31" t="e">
        <f t="shared" si="0"/>
        <v>#DIV/0!</v>
      </c>
    </row>
    <row r="48" spans="1:8" ht="15" hidden="1">
      <c r="A48" s="26">
        <f>Mapa!A49</f>
        <v>39</v>
      </c>
      <c r="B48" s="27">
        <f>Mapa!B49</f>
        <v>0</v>
      </c>
      <c r="C48" s="28">
        <f>Mapa!C49</f>
        <v>0</v>
      </c>
      <c r="D48" s="28">
        <f>Mapa!D49</f>
        <v>0</v>
      </c>
      <c r="E48" s="29">
        <f>Mapa!E49</f>
        <v>0</v>
      </c>
      <c r="F48" s="35" t="e">
        <f>Mapa!BD49</f>
        <v>#DIV/0!</v>
      </c>
      <c r="G48" s="35" t="e">
        <f>Mapa!BE49</f>
        <v>#DIV/0!</v>
      </c>
      <c r="H48" s="31" t="e">
        <f t="shared" si="0"/>
        <v>#DIV/0!</v>
      </c>
    </row>
    <row r="49" spans="1:8" ht="15" hidden="1">
      <c r="A49" s="26">
        <f>Mapa!A50</f>
        <v>40</v>
      </c>
      <c r="B49" s="27">
        <f>Mapa!B50</f>
        <v>0</v>
      </c>
      <c r="C49" s="28">
        <f>Mapa!C50</f>
        <v>0</v>
      </c>
      <c r="D49" s="28">
        <f>Mapa!D50</f>
        <v>0</v>
      </c>
      <c r="E49" s="29">
        <f>Mapa!E50</f>
        <v>0</v>
      </c>
      <c r="F49" s="35" t="e">
        <f>Mapa!BD50</f>
        <v>#DIV/0!</v>
      </c>
      <c r="G49" s="35" t="e">
        <f>Mapa!BE50</f>
        <v>#DIV/0!</v>
      </c>
      <c r="H49" s="31" t="e">
        <f t="shared" si="0"/>
        <v>#DIV/0!</v>
      </c>
    </row>
    <row r="50" spans="1:8" ht="15" hidden="1">
      <c r="A50" s="26">
        <f>Mapa!A51</f>
        <v>41</v>
      </c>
      <c r="B50" s="27">
        <f>Mapa!B51</f>
        <v>0</v>
      </c>
      <c r="C50" s="28">
        <f>Mapa!C51</f>
        <v>0</v>
      </c>
      <c r="D50" s="28">
        <f>Mapa!D51</f>
        <v>0</v>
      </c>
      <c r="E50" s="29">
        <f>Mapa!E51</f>
        <v>0</v>
      </c>
      <c r="F50" s="35" t="e">
        <f>Mapa!BD51</f>
        <v>#DIV/0!</v>
      </c>
      <c r="G50" s="35" t="e">
        <f>Mapa!BE51</f>
        <v>#DIV/0!</v>
      </c>
      <c r="H50" s="31" t="e">
        <f t="shared" si="0"/>
        <v>#DIV/0!</v>
      </c>
    </row>
    <row r="51" spans="1:8" ht="15" hidden="1">
      <c r="A51" s="26">
        <f>Mapa!A52</f>
        <v>42</v>
      </c>
      <c r="B51" s="27">
        <f>Mapa!B52</f>
        <v>0</v>
      </c>
      <c r="C51" s="28">
        <f>Mapa!C52</f>
        <v>0</v>
      </c>
      <c r="D51" s="28">
        <f>Mapa!D52</f>
        <v>0</v>
      </c>
      <c r="E51" s="29">
        <f>Mapa!E52</f>
        <v>0</v>
      </c>
      <c r="F51" s="35" t="e">
        <f>Mapa!BD52</f>
        <v>#DIV/0!</v>
      </c>
      <c r="G51" s="35" t="e">
        <f>Mapa!BE52</f>
        <v>#DIV/0!</v>
      </c>
      <c r="H51" s="31" t="e">
        <f t="shared" si="0"/>
        <v>#DIV/0!</v>
      </c>
    </row>
    <row r="52" spans="1:8" ht="15" hidden="1">
      <c r="A52" s="26">
        <f>Mapa!A53</f>
        <v>43</v>
      </c>
      <c r="B52" s="27">
        <f>Mapa!B53</f>
        <v>0</v>
      </c>
      <c r="C52" s="28">
        <f>Mapa!C53</f>
        <v>0</v>
      </c>
      <c r="D52" s="28">
        <f>Mapa!D53</f>
        <v>0</v>
      </c>
      <c r="E52" s="29">
        <f>Mapa!E53</f>
        <v>0</v>
      </c>
      <c r="F52" s="35" t="e">
        <f>Mapa!BD53</f>
        <v>#DIV/0!</v>
      </c>
      <c r="G52" s="35" t="e">
        <f>Mapa!BE53</f>
        <v>#DIV/0!</v>
      </c>
      <c r="H52" s="31" t="e">
        <f t="shared" si="0"/>
        <v>#DIV/0!</v>
      </c>
    </row>
    <row r="53" spans="1:8" ht="15" hidden="1">
      <c r="A53" s="26">
        <f>Mapa!A54</f>
        <v>44</v>
      </c>
      <c r="B53" s="27">
        <f>Mapa!B54</f>
        <v>0</v>
      </c>
      <c r="C53" s="28">
        <f>Mapa!C54</f>
        <v>0</v>
      </c>
      <c r="D53" s="28">
        <f>Mapa!D54</f>
        <v>0</v>
      </c>
      <c r="E53" s="29">
        <f>Mapa!E54</f>
        <v>0</v>
      </c>
      <c r="F53" s="35" t="e">
        <f>Mapa!BD54</f>
        <v>#DIV/0!</v>
      </c>
      <c r="G53" s="35" t="e">
        <f>Mapa!BE54</f>
        <v>#DIV/0!</v>
      </c>
      <c r="H53" s="31" t="e">
        <f t="shared" si="0"/>
        <v>#DIV/0!</v>
      </c>
    </row>
    <row r="54" spans="1:8" ht="21.75" customHeight="1" hidden="1">
      <c r="A54" s="26">
        <f>Mapa!A55</f>
        <v>45</v>
      </c>
      <c r="B54" s="27">
        <f>Mapa!B55</f>
        <v>0</v>
      </c>
      <c r="C54" s="28">
        <f>Mapa!C55</f>
        <v>0</v>
      </c>
      <c r="D54" s="28">
        <f>Mapa!D55</f>
        <v>0</v>
      </c>
      <c r="E54" s="29">
        <f>Mapa!E55</f>
        <v>0</v>
      </c>
      <c r="F54" s="35" t="e">
        <f>Mapa!BD55</f>
        <v>#DIV/0!</v>
      </c>
      <c r="G54" s="35" t="e">
        <f>Mapa!BE55</f>
        <v>#DIV/0!</v>
      </c>
      <c r="H54" s="31" t="e">
        <f t="shared" si="0"/>
        <v>#DIV/0!</v>
      </c>
    </row>
    <row r="55" spans="1:8" ht="15" hidden="1">
      <c r="A55" s="26">
        <f>Mapa!A56</f>
        <v>46</v>
      </c>
      <c r="B55" s="27">
        <f>Mapa!B56</f>
        <v>0</v>
      </c>
      <c r="C55" s="28">
        <f>Mapa!C56</f>
        <v>0</v>
      </c>
      <c r="D55" s="28">
        <f>Mapa!D56</f>
        <v>0</v>
      </c>
      <c r="E55" s="29">
        <f>Mapa!E56</f>
        <v>0</v>
      </c>
      <c r="F55" s="35" t="e">
        <f>Mapa!BD56</f>
        <v>#DIV/0!</v>
      </c>
      <c r="G55" s="35" t="e">
        <f>Mapa!BE56</f>
        <v>#DIV/0!</v>
      </c>
      <c r="H55" s="31" t="e">
        <f t="shared" si="0"/>
        <v>#DIV/0!</v>
      </c>
    </row>
    <row r="56" spans="1:8" ht="29.25" customHeight="1">
      <c r="A56" s="36"/>
      <c r="B56" s="37"/>
      <c r="C56" s="38"/>
      <c r="D56" s="38"/>
      <c r="E56" s="37"/>
      <c r="F56" s="39" t="s">
        <v>37</v>
      </c>
      <c r="G56" s="40">
        <f>SUM(G12:G28)</f>
        <v>2881912.4000000004</v>
      </c>
      <c r="H56" s="36"/>
    </row>
    <row r="57" spans="2:3" ht="15">
      <c r="B57" s="16"/>
      <c r="C57" s="17"/>
    </row>
  </sheetData>
  <sheetProtection selectLockedCells="1" selectUnlockedCells="1"/>
  <mergeCells count="2">
    <mergeCell ref="A2:H2"/>
    <mergeCell ref="A4:H4"/>
  </mergeCells>
  <printOptions horizontalCentered="1"/>
  <pageMargins left="0.39375" right="0.39375" top="0.6097222222222223" bottom="0.6215277777777778" header="0.5118055555555555" footer="0.35625"/>
  <pageSetup firstPageNumber="1" useFirstPageNumber="1" horizontalDpi="300" verticalDpi="300" orientation="portrait" paperSize="9" scale="52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2020-04-22T18:40:37Z</cp:lastPrinted>
  <dcterms:modified xsi:type="dcterms:W3CDTF">2020-04-22T18:53:14Z</dcterms:modified>
  <cp:category/>
  <cp:version/>
  <cp:contentType/>
  <cp:contentStatus/>
</cp:coreProperties>
</file>